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.03.2018" sheetId="2" r:id="rId1"/>
    <sheet name="06.03.2018" sheetId="3" r:id="rId2"/>
    <sheet name="07.03.2018" sheetId="4" r:id="rId3"/>
    <sheet name="08.02.2018" sheetId="5" r:id="rId4"/>
    <sheet name="09.02.2018" sheetId="6" r:id="rId5"/>
  </sheets>
  <definedNames>
    <definedName name="_xlnm._FilterDatabase" localSheetId="0" hidden="1">'05.03.2018'!$A$16:$P$42</definedName>
    <definedName name="_xlnm._FilterDatabase" localSheetId="1" hidden="1">'06.03.2018'!$A$11:$P$41</definedName>
    <definedName name="_xlnm._FilterDatabase" localSheetId="2" hidden="1">'07.03.2018'!$A$19:$N$33</definedName>
    <definedName name="_xlnm._FilterDatabase" localSheetId="3" hidden="1">'08.02.2018'!$A$32:$N$47</definedName>
    <definedName name="OLE_LINK1" localSheetId="0">'05.03.2018'!$O$15</definedName>
  </definedNames>
  <calcPr calcId="144525" iterateCount="1"/>
</workbook>
</file>

<file path=xl/calcChain.xml><?xml version="1.0" encoding="utf-8"?>
<calcChain xmlns="http://schemas.openxmlformats.org/spreadsheetml/2006/main">
  <c r="G33" i="6" l="1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9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9" i="6"/>
  <c r="G8" i="6"/>
  <c r="G7" i="6"/>
  <c r="G6" i="6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6" i="4"/>
  <c r="G8" i="4"/>
  <c r="G7" i="4"/>
  <c r="G10" i="3"/>
  <c r="G9" i="3"/>
  <c r="G8" i="3"/>
  <c r="G7" i="3"/>
  <c r="G6" i="3"/>
  <c r="G7" i="2"/>
  <c r="G8" i="2"/>
  <c r="G9" i="2"/>
  <c r="G10" i="2"/>
  <c r="G11" i="2"/>
  <c r="G12" i="2"/>
  <c r="G13" i="2"/>
  <c r="G14" i="2"/>
  <c r="G6" i="2"/>
</calcChain>
</file>

<file path=xl/sharedStrings.xml><?xml version="1.0" encoding="utf-8"?>
<sst xmlns="http://schemas.openxmlformats.org/spreadsheetml/2006/main" count="1164" uniqueCount="106">
  <si>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</si>
  <si>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</si>
  <si>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</si>
  <si>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</si>
  <si>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</si>
  <si>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</si>
  <si>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</si>
  <si>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</si>
  <si>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</si>
  <si>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</si>
  <si>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</si>
  <si>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</si>
  <si>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</si>
  <si>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</si>
  <si>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</si>
  <si>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</si>
  <si>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</si>
  <si>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</si>
  <si>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</si>
  <si>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</si>
  <si>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</si>
  <si>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MONTHLY INCOME PLAN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</si>
  <si>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</si>
  <si>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</si>
  <si>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</si>
  <si>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</si>
  <si>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</si>
  <si>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</si>
  <si>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</si>
  <si>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</si>
  <si>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</si>
  <si>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</si>
  <si>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</si>
  <si>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</si>
  <si>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</si>
  <si>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</si>
  <si>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</si>
  <si>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</si>
  <si>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</si>
  <si>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07.17 GS 08 JAN 2028</t>
  </si>
  <si>
    <t>IN0020170174</t>
  </si>
  <si>
    <t>interscheme</t>
  </si>
  <si>
    <t>ICICI BANK  CD (31 May 2018)</t>
  </si>
  <si>
    <t>INE134E14956</t>
  </si>
  <si>
    <t>Power Finance Corporation Ltd CP (27 APR 2018)</t>
  </si>
  <si>
    <t>PNB HOUSING FINANCE LTD CP (03 MAY 2018)</t>
  </si>
  <si>
    <t>SBI Cards and Payments Services Pvt Ltd CP (26 MAR 2018)</t>
  </si>
  <si>
    <t>INE018E14KS0</t>
  </si>
  <si>
    <t>INE090A160O6</t>
  </si>
  <si>
    <t>INE572E14DM4</t>
  </si>
  <si>
    <t>HDFC Ltd CP (06 MAR 2018)</t>
  </si>
  <si>
    <t>INE001A14QN2</t>
  </si>
  <si>
    <t>91 DTB 31052018</t>
  </si>
  <si>
    <t>IN002017X536</t>
  </si>
  <si>
    <t>NTPC Limited CP (25 APR 2018)</t>
  </si>
  <si>
    <t>INE733E14088</t>
  </si>
  <si>
    <t>CBLO - 06MAR2018</t>
  </si>
  <si>
    <t>Fedbank Financial Services Ltd CP (07 MAR 2018)</t>
  </si>
  <si>
    <t>INE007N14BD5</t>
  </si>
  <si>
    <t>IndusInd Bank CD (12 MAR 2018)</t>
  </si>
  <si>
    <t>INE095A16WH9</t>
  </si>
  <si>
    <t>India Infoline Finance Ltd CP (12 MAR 2018)</t>
  </si>
  <si>
    <t>INE866I14WW0</t>
  </si>
  <si>
    <t>HDFC Bank Ltd CD (09 MAR 2018)</t>
  </si>
  <si>
    <t>INE040A16BX6</t>
  </si>
  <si>
    <t>HDFC Ltd CP (04 JUN 2018)</t>
  </si>
  <si>
    <t>INE001A14QX1</t>
  </si>
  <si>
    <t>CBLO - 07MAR2018</t>
  </si>
  <si>
    <t>AXIS BANK CD (24 MAY 2018)</t>
  </si>
  <si>
    <t>INE238A16Y25</t>
  </si>
  <si>
    <t>8.99 Aadhar Housing Finance Ltd NCD (25 JUN 2018)</t>
  </si>
  <si>
    <t>INE538L07387</t>
  </si>
  <si>
    <t>Fedbank Financial Services Ltd CP (04 Jun 2018)</t>
  </si>
  <si>
    <t>INE007N14BB9</t>
  </si>
  <si>
    <t>Fedbank Financial Services Ltd CP (31 May 2018)</t>
  </si>
  <si>
    <t>INE007N14BA1</t>
  </si>
  <si>
    <t>HUDCO Ltd CP (31 MAY 2018)</t>
  </si>
  <si>
    <t>INE031A14317</t>
  </si>
  <si>
    <t>IDFC Bank CD (16 APR 2018)</t>
  </si>
  <si>
    <t>INE092T16CR7</t>
  </si>
  <si>
    <t>NABARD CP (07 MAY 2018)</t>
  </si>
  <si>
    <t>INE261F14CI1</t>
  </si>
  <si>
    <t>Reliance Industries Ltd CP (08 MAR 2018)</t>
  </si>
  <si>
    <t>INE002A14722</t>
  </si>
  <si>
    <t>Steel Authority of India Ltd CP (28 MAR 2018)</t>
  </si>
  <si>
    <t>INE114A14FP1</t>
  </si>
  <si>
    <t>CBLO - 08MAR2018</t>
  </si>
  <si>
    <t>The Federal Bank Ltd CD (28 MAY 2018)</t>
  </si>
  <si>
    <t>INE171A16GV2</t>
  </si>
  <si>
    <t>Kotak Mahindra Prime Ltd CP (15 MAR 2018)</t>
  </si>
  <si>
    <t>INE916D14G41</t>
  </si>
  <si>
    <t>IL And FS Financial Services Ltd CP (05 JUN 2018)</t>
  </si>
  <si>
    <t>INE121H14IV3</t>
  </si>
  <si>
    <t>91 DTB 07062018</t>
  </si>
  <si>
    <t>IN002017X544</t>
  </si>
  <si>
    <t>India Infoline Finance Ltd CP (28 MAR 2018)</t>
  </si>
  <si>
    <t>INE866I14WM1</t>
  </si>
  <si>
    <t>CBLO - 09MAR2018</t>
  </si>
  <si>
    <t>RBL Bank Ltd CD (14 MAY 2018)</t>
  </si>
  <si>
    <t>INE976G16HG0</t>
  </si>
  <si>
    <t>CBLO - 12MAR2018</t>
  </si>
  <si>
    <t>Capital First Ltd CP (07 JUN 2018)</t>
  </si>
  <si>
    <t>INE688I14FN2</t>
  </si>
  <si>
    <t>T+1</t>
  </si>
  <si>
    <t>T+0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</si>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</sst>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0.0000"/>
    <numFmt numFmtId="170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5" fontId="0" fillId="0" borderId="0" xfId="0" applyNumberFormat="1" applyFont="1" applyFill="1" applyBorder="1"/>
    <xf numFmtId="10" fontId="0" fillId="0" borderId="0" xfId="0" applyNumberFormat="1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166" fontId="0" fillId="0" borderId="1" xfId="2" applyNumberFormat="1" applyFont="1" applyFill="1" applyBorder="1"/>
    <xf numFmtId="9" fontId="0" fillId="0" borderId="0" xfId="0" applyNumberFormat="1" applyFill="1"/>
    <xf numFmtId="168" fontId="0" fillId="0" borderId="0" xfId="2" applyNumberFormat="1" applyFont="1" applyFill="1"/>
    <xf numFmtId="0" fontId="0" fillId="0" borderId="1" xfId="0" applyNumberFormat="1" applyBorder="1"/>
    <xf numFmtId="169" fontId="0" fillId="0" borderId="1" xfId="0" applyNumberFormat="1" applyBorder="1"/>
    <xf numFmtId="0" fontId="3" fillId="0" borderId="1" xfId="0" applyFont="1" applyFill="1" applyBorder="1"/>
    <xf numFmtId="166" fontId="3" fillId="0" borderId="1" xfId="0" applyNumberFormat="1" applyFont="1" applyFill="1" applyBorder="1"/>
    <xf numFmtId="0" fontId="3" fillId="0" borderId="0" xfId="0" applyFont="1"/>
    <xf numFmtId="0" fontId="3" fillId="0" borderId="1" xfId="0" applyFont="1" applyBorder="1"/>
    <xf numFmtId="166" fontId="3" fillId="0" borderId="1" xfId="2" applyNumberFormat="1" applyFont="1" applyBorder="1"/>
    <xf numFmtId="0" fontId="0" fillId="0" borderId="0" xfId="0" applyFont="1" applyBorder="1"/>
    <xf numFmtId="170" fontId="0" fillId="0" borderId="0" xfId="0" applyNumberFormat="1" applyFont="1"/>
    <xf numFmtId="170" fontId="0" fillId="0" borderId="1" xfId="0" applyNumberFormat="1" applyFont="1" applyBorder="1"/>
    <xf numFmtId="170" fontId="2" fillId="0" borderId="1" xfId="0" applyNumberFormat="1" applyFont="1" applyFill="1" applyBorder="1"/>
    <xf numFmtId="170" fontId="2" fillId="0" borderId="0" xfId="0" applyNumberFormat="1" applyFont="1" applyFill="1" applyBorder="1"/>
    <xf numFmtId="0" fontId="0" fillId="0" borderId="1" xfId="0" applyBorder="1"/>
    <xf numFmtId="3" fontId="0" fillId="0" borderId="1" xfId="0" applyNumberForma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5"/>
  <sheetViews>
    <sheetView tabSelected="1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43164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52</v>
      </c>
      <c r="C6" s="6" t="s">
        <v>53</v>
      </c>
      <c r="D6" s="6" t="s">
        <v>17</v>
      </c>
      <c r="E6" s="6" t="s">
        <v>23</v>
      </c>
      <c r="F6" s="40">
        <v>43251</v>
      </c>
      <c r="G6" s="4">
        <f t="shared" ref="G6" si="0">F6-$F$3</f>
        <v>87</v>
      </c>
      <c r="H6" s="7" t="s">
        <v>103</v>
      </c>
      <c r="I6" s="40">
        <v>43160</v>
      </c>
      <c r="J6" s="40">
        <v>43160</v>
      </c>
      <c r="K6" s="40">
        <v>43164</v>
      </c>
      <c r="L6" s="8">
        <v>1000000</v>
      </c>
      <c r="M6" s="9">
        <v>98515900</v>
      </c>
      <c r="N6" s="10">
        <v>98.515900000000002</v>
      </c>
      <c r="O6" s="27">
        <v>6.3201999999999994E-2</v>
      </c>
      <c r="P6" s="4" t="s">
        <v>19</v>
      </c>
      <c r="Q6" s="24"/>
      <c r="R6" s="11"/>
    </row>
    <row r="7" spans="1:18" s="2" customFormat="1" x14ac:dyDescent="0.25">
      <c r="A7" s="4">
        <v>2</v>
      </c>
      <c r="B7" s="6" t="s">
        <v>52</v>
      </c>
      <c r="C7" s="6" t="s">
        <v>53</v>
      </c>
      <c r="D7" s="6" t="s">
        <v>17</v>
      </c>
      <c r="E7" s="6" t="s">
        <v>23</v>
      </c>
      <c r="F7" s="40">
        <v>43251</v>
      </c>
      <c r="G7" s="4">
        <f t="shared" ref="G7:G14" si="1">F7-$F$3</f>
        <v>87</v>
      </c>
      <c r="H7" s="7" t="s">
        <v>103</v>
      </c>
      <c r="I7" s="40">
        <v>43160</v>
      </c>
      <c r="J7" s="40">
        <v>43160</v>
      </c>
      <c r="K7" s="40">
        <v>43164</v>
      </c>
      <c r="L7" s="8">
        <v>3161900</v>
      </c>
      <c r="M7" s="9">
        <v>311497424.20999998</v>
      </c>
      <c r="N7" s="10">
        <v>98.515900000000002</v>
      </c>
      <c r="O7" s="21">
        <v>6.3201999999999994E-2</v>
      </c>
      <c r="P7" s="4" t="s">
        <v>19</v>
      </c>
      <c r="Q7" s="24"/>
      <c r="R7" s="11"/>
    </row>
    <row r="8" spans="1:18" s="2" customFormat="1" x14ac:dyDescent="0.25">
      <c r="A8" s="4">
        <v>3</v>
      </c>
      <c r="B8" s="6" t="s">
        <v>52</v>
      </c>
      <c r="C8" s="6" t="s">
        <v>53</v>
      </c>
      <c r="D8" s="6" t="s">
        <v>17</v>
      </c>
      <c r="E8" s="6" t="s">
        <v>23</v>
      </c>
      <c r="F8" s="40">
        <v>43251</v>
      </c>
      <c r="G8" s="4">
        <f t="shared" si="1"/>
        <v>87</v>
      </c>
      <c r="H8" s="7" t="s">
        <v>103</v>
      </c>
      <c r="I8" s="40">
        <v>43160</v>
      </c>
      <c r="J8" s="40">
        <v>43160</v>
      </c>
      <c r="K8" s="40">
        <v>43164</v>
      </c>
      <c r="L8" s="8">
        <v>466400</v>
      </c>
      <c r="M8" s="9">
        <v>45950007.840000004</v>
      </c>
      <c r="N8" s="10">
        <v>98.520600000000002</v>
      </c>
      <c r="O8" s="21">
        <v>6.0899000000000002E-2</v>
      </c>
      <c r="P8" s="4" t="s">
        <v>19</v>
      </c>
      <c r="Q8" s="24"/>
      <c r="R8" s="11"/>
    </row>
    <row r="9" spans="1:18" s="2" customFormat="1" x14ac:dyDescent="0.25">
      <c r="A9" s="4">
        <v>4</v>
      </c>
      <c r="B9" s="6" t="s">
        <v>46</v>
      </c>
      <c r="C9" s="6" t="s">
        <v>47</v>
      </c>
      <c r="D9" s="6" t="s">
        <v>17</v>
      </c>
      <c r="E9" s="6" t="s">
        <v>20</v>
      </c>
      <c r="F9" s="40">
        <v>43185</v>
      </c>
      <c r="G9" s="4">
        <f t="shared" si="1"/>
        <v>21</v>
      </c>
      <c r="H9" s="7" t="s">
        <v>103</v>
      </c>
      <c r="I9" s="40">
        <v>43160</v>
      </c>
      <c r="J9" s="40">
        <v>43160</v>
      </c>
      <c r="K9" s="40">
        <v>43164</v>
      </c>
      <c r="L9" s="8">
        <v>500000</v>
      </c>
      <c r="M9" s="9">
        <v>49804000</v>
      </c>
      <c r="N9" s="10">
        <v>99.608000000000004</v>
      </c>
      <c r="O9" s="27">
        <v>6.840099999999999E-2</v>
      </c>
      <c r="P9" s="4" t="s">
        <v>19</v>
      </c>
      <c r="Q9" s="24"/>
      <c r="R9" s="11"/>
    </row>
    <row r="10" spans="1:18" s="2" customFormat="1" x14ac:dyDescent="0.25">
      <c r="A10" s="4">
        <v>5</v>
      </c>
      <c r="B10" s="6" t="s">
        <v>54</v>
      </c>
      <c r="C10" s="6" t="s">
        <v>55</v>
      </c>
      <c r="D10" s="6" t="s">
        <v>17</v>
      </c>
      <c r="E10" s="6" t="s">
        <v>20</v>
      </c>
      <c r="F10" s="40">
        <v>43215</v>
      </c>
      <c r="G10" s="4">
        <f t="shared" si="1"/>
        <v>51</v>
      </c>
      <c r="H10" s="7" t="s">
        <v>103</v>
      </c>
      <c r="I10" s="40">
        <v>43160</v>
      </c>
      <c r="J10" s="40">
        <v>43160</v>
      </c>
      <c r="K10" s="40">
        <v>43164</v>
      </c>
      <c r="L10" s="8">
        <v>10000000</v>
      </c>
      <c r="M10" s="9">
        <v>989928000</v>
      </c>
      <c r="N10" s="10">
        <v>98.992999999999995</v>
      </c>
      <c r="O10" s="21">
        <v>7.2803000000000007E-2</v>
      </c>
      <c r="P10" s="4" t="s">
        <v>19</v>
      </c>
      <c r="R10" s="11"/>
    </row>
    <row r="11" spans="1:18" s="2" customFormat="1" x14ac:dyDescent="0.25">
      <c r="A11" s="4">
        <v>6</v>
      </c>
      <c r="B11" s="6" t="s">
        <v>52</v>
      </c>
      <c r="C11" s="6" t="s">
        <v>53</v>
      </c>
      <c r="D11" s="6" t="s">
        <v>17</v>
      </c>
      <c r="E11" s="6" t="s">
        <v>20</v>
      </c>
      <c r="F11" s="40">
        <v>43251</v>
      </c>
      <c r="G11" s="4">
        <f t="shared" si="1"/>
        <v>87</v>
      </c>
      <c r="H11" s="7" t="s">
        <v>103</v>
      </c>
      <c r="I11" s="40">
        <v>43160</v>
      </c>
      <c r="J11" s="40">
        <v>43160</v>
      </c>
      <c r="K11" s="40">
        <v>43164</v>
      </c>
      <c r="L11" s="8">
        <v>3500000</v>
      </c>
      <c r="M11" s="9">
        <v>344805650</v>
      </c>
      <c r="N11" s="10">
        <v>98.515900000000002</v>
      </c>
      <c r="O11" s="21">
        <v>6.3201999999999994E-2</v>
      </c>
      <c r="P11" s="4" t="s">
        <v>19</v>
      </c>
      <c r="R11" s="11"/>
    </row>
    <row r="12" spans="1:18" s="2" customFormat="1" x14ac:dyDescent="0.25">
      <c r="A12" s="4">
        <v>7</v>
      </c>
      <c r="B12" s="6" t="s">
        <v>52</v>
      </c>
      <c r="C12" s="6" t="s">
        <v>53</v>
      </c>
      <c r="D12" s="6" t="s">
        <v>17</v>
      </c>
      <c r="E12" s="6" t="s">
        <v>20</v>
      </c>
      <c r="F12" s="40">
        <v>43251</v>
      </c>
      <c r="G12" s="4">
        <f t="shared" si="1"/>
        <v>87</v>
      </c>
      <c r="H12" s="7" t="s">
        <v>103</v>
      </c>
      <c r="I12" s="40">
        <v>43160</v>
      </c>
      <c r="J12" s="40">
        <v>43160</v>
      </c>
      <c r="K12" s="40">
        <v>43164</v>
      </c>
      <c r="L12" s="8">
        <v>2000000</v>
      </c>
      <c r="M12" s="9">
        <v>197031800</v>
      </c>
      <c r="N12" s="10">
        <v>98.515900000000002</v>
      </c>
      <c r="O12" s="21">
        <v>6.3201999999999994E-2</v>
      </c>
      <c r="P12" s="4" t="s">
        <v>19</v>
      </c>
      <c r="R12" s="11"/>
    </row>
    <row r="13" spans="1:18" s="2" customFormat="1" x14ac:dyDescent="0.25">
      <c r="A13" s="4">
        <v>8</v>
      </c>
      <c r="B13" s="6" t="s">
        <v>52</v>
      </c>
      <c r="C13" s="6" t="s">
        <v>53</v>
      </c>
      <c r="D13" s="6" t="s">
        <v>17</v>
      </c>
      <c r="E13" s="6" t="s">
        <v>20</v>
      </c>
      <c r="F13" s="40">
        <v>43251</v>
      </c>
      <c r="G13" s="4">
        <f t="shared" si="1"/>
        <v>87</v>
      </c>
      <c r="H13" s="7" t="s">
        <v>103</v>
      </c>
      <c r="I13" s="40">
        <v>43160</v>
      </c>
      <c r="J13" s="40">
        <v>43160</v>
      </c>
      <c r="K13" s="40">
        <v>43164</v>
      </c>
      <c r="L13" s="8">
        <v>838100</v>
      </c>
      <c r="M13" s="9">
        <v>82566175.790000007</v>
      </c>
      <c r="N13" s="10">
        <v>98.515900000000002</v>
      </c>
      <c r="O13" s="21">
        <v>6.3201999999999994E-2</v>
      </c>
      <c r="P13" s="4" t="s">
        <v>19</v>
      </c>
      <c r="R13" s="11"/>
    </row>
    <row r="14" spans="1:18" s="2" customFormat="1" x14ac:dyDescent="0.25">
      <c r="A14" s="4">
        <v>9</v>
      </c>
      <c r="B14" s="6" t="s">
        <v>44</v>
      </c>
      <c r="C14" s="6" t="s">
        <v>43</v>
      </c>
      <c r="D14" s="6" t="s">
        <v>17</v>
      </c>
      <c r="E14" s="6" t="s">
        <v>20</v>
      </c>
      <c r="F14" s="40">
        <v>43217</v>
      </c>
      <c r="G14" s="4">
        <f t="shared" si="1"/>
        <v>53</v>
      </c>
      <c r="H14" s="7" t="s">
        <v>103</v>
      </c>
      <c r="I14" s="40">
        <v>43160</v>
      </c>
      <c r="J14" s="40">
        <v>43160</v>
      </c>
      <c r="K14" s="40">
        <v>43164</v>
      </c>
      <c r="L14" s="8">
        <v>2500000</v>
      </c>
      <c r="M14" s="9">
        <v>247305000</v>
      </c>
      <c r="N14" s="10">
        <v>98.922700000000006</v>
      </c>
      <c r="O14" s="21">
        <v>7.4998999999999996E-2</v>
      </c>
      <c r="P14" s="4" t="s">
        <v>19</v>
      </c>
      <c r="R14" s="11"/>
    </row>
    <row r="15" spans="1:18" s="2" customFormat="1" x14ac:dyDescent="0.25">
      <c r="A15" s="4">
        <v>10</v>
      </c>
      <c r="B15" s="6" t="s">
        <v>56</v>
      </c>
      <c r="C15" s="6" t="s">
        <v>105</v>
      </c>
      <c r="D15" s="6" t="s">
        <v>17</v>
      </c>
      <c r="E15" s="6" t="s">
        <v>21</v>
      </c>
      <c r="F15" s="40">
        <v>43165</v>
      </c>
      <c r="G15" s="4">
        <f t="shared" ref="G15:G42" si="2">F15-$F$3</f>
        <v>1</v>
      </c>
      <c r="H15" s="12" t="s">
        <v>104</v>
      </c>
      <c r="I15" s="40">
        <v>43164</v>
      </c>
      <c r="J15" s="40">
        <v>43164</v>
      </c>
      <c r="K15" s="40">
        <v>43164</v>
      </c>
      <c r="L15" s="8">
        <v>468257</v>
      </c>
      <c r="M15" s="9">
        <v>468184.68</v>
      </c>
      <c r="N15" s="10">
        <v>99.984556429999998</v>
      </c>
      <c r="O15" s="21">
        <v>5.6377739599999997E-2</v>
      </c>
      <c r="P15" s="4" t="s">
        <v>19</v>
      </c>
      <c r="Q15" s="23"/>
      <c r="R15" s="22"/>
    </row>
    <row r="16" spans="1:18" s="2" customFormat="1" x14ac:dyDescent="0.25">
      <c r="A16" s="4">
        <v>11</v>
      </c>
      <c r="B16" s="6" t="s">
        <v>56</v>
      </c>
      <c r="C16" s="6" t="s">
        <v>105</v>
      </c>
      <c r="D16" s="6" t="s">
        <v>17</v>
      </c>
      <c r="E16" s="6" t="s">
        <v>22</v>
      </c>
      <c r="F16" s="40">
        <v>43165</v>
      </c>
      <c r="G16" s="4">
        <f t="shared" si="2"/>
        <v>1</v>
      </c>
      <c r="H16" s="12" t="s">
        <v>104</v>
      </c>
      <c r="I16" s="40">
        <v>43164</v>
      </c>
      <c r="J16" s="40">
        <v>43164</v>
      </c>
      <c r="K16" s="40">
        <v>43164</v>
      </c>
      <c r="L16" s="8">
        <v>2065985</v>
      </c>
      <c r="M16" s="9">
        <v>2065665.94</v>
      </c>
      <c r="N16" s="10">
        <v>99.984556429999998</v>
      </c>
      <c r="O16" s="21">
        <v>5.6377739599999997E-2</v>
      </c>
      <c r="P16" s="4" t="s">
        <v>19</v>
      </c>
      <c r="Q16" s="23"/>
      <c r="R16" s="22"/>
    </row>
    <row r="17" spans="1:18" s="2" customFormat="1" x14ac:dyDescent="0.25">
      <c r="A17" s="4">
        <v>12</v>
      </c>
      <c r="B17" s="6" t="s">
        <v>46</v>
      </c>
      <c r="C17" s="6" t="s">
        <v>47</v>
      </c>
      <c r="D17" s="6" t="s">
        <v>17</v>
      </c>
      <c r="E17" s="6" t="s">
        <v>23</v>
      </c>
      <c r="F17" s="40">
        <v>43185</v>
      </c>
      <c r="G17" s="4">
        <f t="shared" si="2"/>
        <v>21</v>
      </c>
      <c r="H17" s="12" t="s">
        <v>104</v>
      </c>
      <c r="I17" s="40">
        <v>43164</v>
      </c>
      <c r="J17" s="40">
        <v>43164</v>
      </c>
      <c r="K17" s="40">
        <v>43164</v>
      </c>
      <c r="L17" s="8">
        <v>500000</v>
      </c>
      <c r="M17" s="9">
        <v>49804000</v>
      </c>
      <c r="N17" s="10">
        <v>99.608000000000004</v>
      </c>
      <c r="O17" s="21">
        <v>7.1821999999999997E-2</v>
      </c>
      <c r="P17" s="4" t="s">
        <v>19</v>
      </c>
      <c r="Q17" s="23"/>
      <c r="R17" s="22"/>
    </row>
    <row r="18" spans="1:18" s="2" customFormat="1" x14ac:dyDescent="0.25">
      <c r="A18" s="4">
        <v>13</v>
      </c>
      <c r="B18" s="6" t="s">
        <v>56</v>
      </c>
      <c r="C18" s="6" t="s">
        <v>105</v>
      </c>
      <c r="D18" s="6" t="s">
        <v>17</v>
      </c>
      <c r="E18" s="6" t="s">
        <v>23</v>
      </c>
      <c r="F18" s="40">
        <v>43165</v>
      </c>
      <c r="G18" s="4">
        <f t="shared" si="2"/>
        <v>1</v>
      </c>
      <c r="H18" s="12" t="s">
        <v>104</v>
      </c>
      <c r="I18" s="40">
        <v>43164</v>
      </c>
      <c r="J18" s="40">
        <v>43164</v>
      </c>
      <c r="K18" s="40">
        <v>43164</v>
      </c>
      <c r="L18" s="8">
        <v>155315258</v>
      </c>
      <c r="M18" s="9">
        <v>155291271.78</v>
      </c>
      <c r="N18" s="10">
        <v>99.984556429999998</v>
      </c>
      <c r="O18" s="21">
        <v>5.6377739599999997E-2</v>
      </c>
      <c r="P18" s="4" t="s">
        <v>19</v>
      </c>
      <c r="Q18" s="23"/>
      <c r="R18" s="22"/>
    </row>
    <row r="19" spans="1:18" s="2" customFormat="1" x14ac:dyDescent="0.25">
      <c r="A19" s="4">
        <v>14</v>
      </c>
      <c r="B19" s="6" t="s">
        <v>56</v>
      </c>
      <c r="C19" s="6" t="s">
        <v>105</v>
      </c>
      <c r="D19" s="6" t="s">
        <v>17</v>
      </c>
      <c r="E19" s="6" t="s">
        <v>24</v>
      </c>
      <c r="F19" s="40">
        <v>43165</v>
      </c>
      <c r="G19" s="4">
        <f t="shared" si="2"/>
        <v>1</v>
      </c>
      <c r="H19" s="12" t="s">
        <v>104</v>
      </c>
      <c r="I19" s="40">
        <v>43164</v>
      </c>
      <c r="J19" s="40">
        <v>43164</v>
      </c>
      <c r="K19" s="40">
        <v>43164</v>
      </c>
      <c r="L19" s="8">
        <v>14052395</v>
      </c>
      <c r="M19" s="9">
        <v>14050224.810000001</v>
      </c>
      <c r="N19" s="10">
        <v>99.984556429999998</v>
      </c>
      <c r="O19" s="21">
        <v>5.6377739599999997E-2</v>
      </c>
      <c r="P19" s="4" t="s">
        <v>19</v>
      </c>
      <c r="Q19" s="23"/>
      <c r="R19" s="22"/>
    </row>
    <row r="20" spans="1:18" s="2" customFormat="1" x14ac:dyDescent="0.25">
      <c r="A20" s="4">
        <v>15</v>
      </c>
      <c r="B20" s="6" t="s">
        <v>56</v>
      </c>
      <c r="C20" s="6" t="s">
        <v>105</v>
      </c>
      <c r="D20" s="6" t="s">
        <v>17</v>
      </c>
      <c r="E20" s="6" t="s">
        <v>20</v>
      </c>
      <c r="F20" s="40">
        <v>43165</v>
      </c>
      <c r="G20" s="4">
        <f t="shared" si="2"/>
        <v>1</v>
      </c>
      <c r="H20" s="12" t="s">
        <v>104</v>
      </c>
      <c r="I20" s="40">
        <v>43164</v>
      </c>
      <c r="J20" s="40">
        <v>43164</v>
      </c>
      <c r="K20" s="40">
        <v>43164</v>
      </c>
      <c r="L20" s="8">
        <v>2527630943</v>
      </c>
      <c r="M20" s="9">
        <v>2527240586.5500002</v>
      </c>
      <c r="N20" s="10">
        <v>99.984556429999998</v>
      </c>
      <c r="O20" s="21">
        <v>5.6377739599999997E-2</v>
      </c>
      <c r="P20" s="4" t="s">
        <v>19</v>
      </c>
      <c r="Q20" s="23"/>
      <c r="R20" s="22"/>
    </row>
    <row r="21" spans="1:18" s="2" customFormat="1" x14ac:dyDescent="0.25">
      <c r="A21" s="4">
        <v>16</v>
      </c>
      <c r="B21" s="6" t="s">
        <v>50</v>
      </c>
      <c r="C21" s="6" t="s">
        <v>51</v>
      </c>
      <c r="D21" s="6" t="s">
        <v>17</v>
      </c>
      <c r="E21" s="6" t="s">
        <v>20</v>
      </c>
      <c r="F21" s="40">
        <v>43165</v>
      </c>
      <c r="G21" s="4">
        <f t="shared" si="2"/>
        <v>1</v>
      </c>
      <c r="H21" s="12" t="s">
        <v>104</v>
      </c>
      <c r="I21" s="40">
        <v>43164</v>
      </c>
      <c r="J21" s="40">
        <v>43164</v>
      </c>
      <c r="K21" s="40">
        <v>43164</v>
      </c>
      <c r="L21" s="8">
        <v>5000000</v>
      </c>
      <c r="M21" s="9">
        <v>499918500</v>
      </c>
      <c r="N21" s="10">
        <v>99.983699999999999</v>
      </c>
      <c r="O21" s="21">
        <v>5.9505000000000002E-2</v>
      </c>
      <c r="P21" s="4" t="s">
        <v>19</v>
      </c>
      <c r="Q21" s="23"/>
      <c r="R21" s="22"/>
    </row>
    <row r="22" spans="1:18" s="2" customFormat="1" x14ac:dyDescent="0.25">
      <c r="A22" s="4">
        <v>17</v>
      </c>
      <c r="B22" s="6" t="s">
        <v>42</v>
      </c>
      <c r="C22" s="6" t="s">
        <v>48</v>
      </c>
      <c r="D22" s="6" t="s">
        <v>17</v>
      </c>
      <c r="E22" s="6" t="s">
        <v>20</v>
      </c>
      <c r="F22" s="40">
        <v>43251</v>
      </c>
      <c r="G22" s="4">
        <f t="shared" si="2"/>
        <v>87</v>
      </c>
      <c r="H22" s="12" t="s">
        <v>104</v>
      </c>
      <c r="I22" s="40">
        <v>43164</v>
      </c>
      <c r="J22" s="40">
        <v>43164</v>
      </c>
      <c r="K22" s="40">
        <v>43164</v>
      </c>
      <c r="L22" s="8">
        <v>2500000</v>
      </c>
      <c r="M22" s="9">
        <v>245787250</v>
      </c>
      <c r="N22" s="10">
        <v>98.310500000000005</v>
      </c>
      <c r="O22" s="21">
        <v>7.2099440000000001E-2</v>
      </c>
      <c r="P22" s="4" t="s">
        <v>19</v>
      </c>
      <c r="Q22" s="23"/>
      <c r="R22" s="22"/>
    </row>
    <row r="23" spans="1:18" s="2" customFormat="1" x14ac:dyDescent="0.25">
      <c r="A23" s="4">
        <v>18</v>
      </c>
      <c r="B23" s="6" t="s">
        <v>57</v>
      </c>
      <c r="C23" s="6" t="s">
        <v>58</v>
      </c>
      <c r="D23" s="6" t="s">
        <v>17</v>
      </c>
      <c r="E23" s="6" t="s">
        <v>20</v>
      </c>
      <c r="F23" s="40">
        <v>43166</v>
      </c>
      <c r="G23" s="4">
        <f t="shared" si="2"/>
        <v>2</v>
      </c>
      <c r="H23" s="12" t="s">
        <v>104</v>
      </c>
      <c r="I23" s="40">
        <v>43164</v>
      </c>
      <c r="J23" s="40">
        <v>43164</v>
      </c>
      <c r="K23" s="40">
        <v>43164</v>
      </c>
      <c r="L23" s="8">
        <v>2500000</v>
      </c>
      <c r="M23" s="9">
        <v>249911000</v>
      </c>
      <c r="N23" s="10">
        <v>99.964399999999998</v>
      </c>
      <c r="O23" s="21">
        <v>6.4992999999999995E-2</v>
      </c>
      <c r="P23" s="4" t="s">
        <v>19</v>
      </c>
      <c r="Q23" s="23"/>
      <c r="R23" s="22"/>
    </row>
    <row r="24" spans="1:18" s="2" customFormat="1" x14ac:dyDescent="0.25">
      <c r="A24" s="4">
        <v>19</v>
      </c>
      <c r="B24" s="6" t="s">
        <v>59</v>
      </c>
      <c r="C24" s="6" t="s">
        <v>60</v>
      </c>
      <c r="D24" s="6" t="s">
        <v>17</v>
      </c>
      <c r="E24" s="6" t="s">
        <v>20</v>
      </c>
      <c r="F24" s="40">
        <v>43171</v>
      </c>
      <c r="G24" s="4">
        <f t="shared" si="2"/>
        <v>7</v>
      </c>
      <c r="H24" s="12" t="s">
        <v>104</v>
      </c>
      <c r="I24" s="40">
        <v>43164</v>
      </c>
      <c r="J24" s="40">
        <v>43164</v>
      </c>
      <c r="K24" s="40">
        <v>43164</v>
      </c>
      <c r="L24" s="8">
        <v>30000000</v>
      </c>
      <c r="M24" s="9">
        <v>2996553000</v>
      </c>
      <c r="N24" s="10">
        <v>99.885099999999994</v>
      </c>
      <c r="O24" s="21">
        <v>5.9981060000000003E-2</v>
      </c>
      <c r="P24" s="4" t="s">
        <v>19</v>
      </c>
      <c r="Q24" s="23"/>
      <c r="R24" s="22"/>
    </row>
    <row r="25" spans="1:18" s="2" customFormat="1" x14ac:dyDescent="0.25">
      <c r="A25" s="4">
        <v>20</v>
      </c>
      <c r="B25" s="6" t="s">
        <v>50</v>
      </c>
      <c r="C25" s="6" t="s">
        <v>51</v>
      </c>
      <c r="D25" s="6" t="s">
        <v>17</v>
      </c>
      <c r="E25" s="6" t="s">
        <v>20</v>
      </c>
      <c r="F25" s="40">
        <v>43165</v>
      </c>
      <c r="G25" s="4">
        <f t="shared" si="2"/>
        <v>1</v>
      </c>
      <c r="H25" s="12" t="s">
        <v>104</v>
      </c>
      <c r="I25" s="40">
        <v>43164</v>
      </c>
      <c r="J25" s="40">
        <v>43164</v>
      </c>
      <c r="K25" s="40">
        <v>43164</v>
      </c>
      <c r="L25" s="8">
        <v>7500000</v>
      </c>
      <c r="M25" s="9">
        <v>749877750</v>
      </c>
      <c r="N25" s="10">
        <v>99.983699999999999</v>
      </c>
      <c r="O25" s="21">
        <v>5.9505000000000002E-2</v>
      </c>
      <c r="P25" s="4" t="s">
        <v>19</v>
      </c>
      <c r="Q25" s="23"/>
      <c r="R25" s="22"/>
    </row>
    <row r="26" spans="1:18" s="2" customFormat="1" x14ac:dyDescent="0.25">
      <c r="A26" s="4">
        <v>21</v>
      </c>
      <c r="B26" s="6" t="s">
        <v>42</v>
      </c>
      <c r="C26" s="6" t="s">
        <v>48</v>
      </c>
      <c r="D26" s="6" t="s">
        <v>17</v>
      </c>
      <c r="E26" s="6" t="s">
        <v>20</v>
      </c>
      <c r="F26" s="40">
        <v>43251</v>
      </c>
      <c r="G26" s="4">
        <f t="shared" si="2"/>
        <v>87</v>
      </c>
      <c r="H26" s="12" t="s">
        <v>104</v>
      </c>
      <c r="I26" s="40">
        <v>43164</v>
      </c>
      <c r="J26" s="40">
        <v>43164</v>
      </c>
      <c r="K26" s="40">
        <v>43164</v>
      </c>
      <c r="L26" s="8">
        <v>7500000</v>
      </c>
      <c r="M26" s="9">
        <v>737328750</v>
      </c>
      <c r="N26" s="10">
        <v>98.310500000000005</v>
      </c>
      <c r="O26" s="21">
        <v>7.2099440000000001E-2</v>
      </c>
      <c r="P26" s="4" t="s">
        <v>19</v>
      </c>
      <c r="Q26" s="23"/>
      <c r="R26" s="22"/>
    </row>
    <row r="27" spans="1:18" s="2" customFormat="1" x14ac:dyDescent="0.25">
      <c r="A27" s="4">
        <v>22</v>
      </c>
      <c r="B27" s="6" t="s">
        <v>61</v>
      </c>
      <c r="C27" s="6" t="s">
        <v>62</v>
      </c>
      <c r="D27" s="6" t="s">
        <v>17</v>
      </c>
      <c r="E27" s="6" t="s">
        <v>20</v>
      </c>
      <c r="F27" s="40">
        <v>43171</v>
      </c>
      <c r="G27" s="4">
        <f t="shared" si="2"/>
        <v>7</v>
      </c>
      <c r="H27" s="12" t="s">
        <v>104</v>
      </c>
      <c r="I27" s="40">
        <v>43164</v>
      </c>
      <c r="J27" s="40">
        <v>43164</v>
      </c>
      <c r="K27" s="40">
        <v>43164</v>
      </c>
      <c r="L27" s="8">
        <v>2500000</v>
      </c>
      <c r="M27" s="9">
        <v>249684000</v>
      </c>
      <c r="N27" s="10">
        <v>99.873599999999996</v>
      </c>
      <c r="O27" s="21">
        <v>6.5991999999999995E-2</v>
      </c>
      <c r="P27" s="4" t="s">
        <v>19</v>
      </c>
      <c r="Q27" s="23"/>
      <c r="R27" s="22"/>
    </row>
    <row r="28" spans="1:18" s="2" customFormat="1" x14ac:dyDescent="0.25">
      <c r="A28" s="4">
        <v>23</v>
      </c>
      <c r="B28" s="6" t="s">
        <v>63</v>
      </c>
      <c r="C28" s="6" t="s">
        <v>64</v>
      </c>
      <c r="D28" s="6" t="s">
        <v>17</v>
      </c>
      <c r="E28" s="6" t="s">
        <v>20</v>
      </c>
      <c r="F28" s="40">
        <v>43168</v>
      </c>
      <c r="G28" s="4">
        <f t="shared" si="2"/>
        <v>4</v>
      </c>
      <c r="H28" s="12" t="s">
        <v>104</v>
      </c>
      <c r="I28" s="40">
        <v>43164</v>
      </c>
      <c r="J28" s="40">
        <v>43164</v>
      </c>
      <c r="K28" s="40">
        <v>43164</v>
      </c>
      <c r="L28" s="8">
        <v>10000000</v>
      </c>
      <c r="M28" s="9">
        <v>999343000</v>
      </c>
      <c r="N28" s="10">
        <v>99.934299999999993</v>
      </c>
      <c r="O28" s="21">
        <v>5.9990660000000001E-2</v>
      </c>
      <c r="P28" s="4" t="s">
        <v>19</v>
      </c>
      <c r="Q28" s="23"/>
      <c r="R28" s="22"/>
    </row>
    <row r="29" spans="1:18" s="2" customFormat="1" x14ac:dyDescent="0.25">
      <c r="A29" s="4">
        <v>24</v>
      </c>
      <c r="B29" s="32" t="s">
        <v>42</v>
      </c>
      <c r="C29" s="6" t="s">
        <v>48</v>
      </c>
      <c r="D29" s="6" t="s">
        <v>17</v>
      </c>
      <c r="E29" s="6" t="s">
        <v>20</v>
      </c>
      <c r="F29" s="40">
        <v>43251</v>
      </c>
      <c r="G29" s="4">
        <f t="shared" si="2"/>
        <v>87</v>
      </c>
      <c r="H29" s="12" t="s">
        <v>104</v>
      </c>
      <c r="I29" s="40">
        <v>43164</v>
      </c>
      <c r="J29" s="40">
        <v>43164</v>
      </c>
      <c r="K29" s="40">
        <v>43164</v>
      </c>
      <c r="L29" s="8">
        <v>30000000</v>
      </c>
      <c r="M29" s="9">
        <v>2948694000</v>
      </c>
      <c r="N29" s="10">
        <v>98.2898</v>
      </c>
      <c r="O29" s="21">
        <v>7.2997999999999993E-2</v>
      </c>
      <c r="P29" s="4" t="s">
        <v>19</v>
      </c>
      <c r="Q29" s="23"/>
      <c r="R29" s="22"/>
    </row>
    <row r="30" spans="1:18" s="2" customFormat="1" x14ac:dyDescent="0.25">
      <c r="A30" s="4">
        <v>25</v>
      </c>
      <c r="B30" s="6" t="s">
        <v>56</v>
      </c>
      <c r="C30" s="6" t="s">
        <v>105</v>
      </c>
      <c r="D30" s="6" t="s">
        <v>17</v>
      </c>
      <c r="E30" s="6" t="s">
        <v>25</v>
      </c>
      <c r="F30" s="40">
        <v>43165</v>
      </c>
      <c r="G30" s="4">
        <f t="shared" si="2"/>
        <v>1</v>
      </c>
      <c r="H30" s="12" t="s">
        <v>104</v>
      </c>
      <c r="I30" s="40">
        <v>43164</v>
      </c>
      <c r="J30" s="40">
        <v>43164</v>
      </c>
      <c r="K30" s="40">
        <v>43164</v>
      </c>
      <c r="L30" s="8">
        <v>95736073</v>
      </c>
      <c r="M30" s="9">
        <v>95721287.930000007</v>
      </c>
      <c r="N30" s="10">
        <v>99.984556429999998</v>
      </c>
      <c r="O30" s="21">
        <v>5.6377739599999997E-2</v>
      </c>
      <c r="P30" s="4" t="s">
        <v>19</v>
      </c>
      <c r="Q30" s="23"/>
      <c r="R30" s="22"/>
    </row>
    <row r="31" spans="1:18" s="2" customFormat="1" x14ac:dyDescent="0.25">
      <c r="A31" s="4">
        <v>26</v>
      </c>
      <c r="B31" s="6" t="s">
        <v>56</v>
      </c>
      <c r="C31" s="6" t="s">
        <v>105</v>
      </c>
      <c r="D31" s="6" t="s">
        <v>17</v>
      </c>
      <c r="E31" s="6" t="s">
        <v>26</v>
      </c>
      <c r="F31" s="40">
        <v>43165</v>
      </c>
      <c r="G31" s="4">
        <f t="shared" si="2"/>
        <v>1</v>
      </c>
      <c r="H31" s="12" t="s">
        <v>104</v>
      </c>
      <c r="I31" s="40">
        <v>43164</v>
      </c>
      <c r="J31" s="40">
        <v>43164</v>
      </c>
      <c r="K31" s="40">
        <v>43164</v>
      </c>
      <c r="L31" s="8">
        <v>2221</v>
      </c>
      <c r="M31" s="9">
        <v>2220.66</v>
      </c>
      <c r="N31" s="10">
        <v>99.984556429999998</v>
      </c>
      <c r="O31" s="21">
        <v>5.6377739599999997E-2</v>
      </c>
      <c r="P31" s="4" t="s">
        <v>19</v>
      </c>
      <c r="Q31" s="23"/>
      <c r="R31" s="22"/>
    </row>
    <row r="32" spans="1:18" s="2" customFormat="1" x14ac:dyDescent="0.25">
      <c r="A32" s="4">
        <v>27</v>
      </c>
      <c r="B32" s="6" t="s">
        <v>56</v>
      </c>
      <c r="C32" s="6" t="s">
        <v>105</v>
      </c>
      <c r="D32" s="6" t="s">
        <v>17</v>
      </c>
      <c r="E32" s="6" t="s">
        <v>27</v>
      </c>
      <c r="F32" s="40">
        <v>43165</v>
      </c>
      <c r="G32" s="4">
        <f t="shared" si="2"/>
        <v>1</v>
      </c>
      <c r="H32" s="12" t="s">
        <v>104</v>
      </c>
      <c r="I32" s="40">
        <v>43164</v>
      </c>
      <c r="J32" s="40">
        <v>43164</v>
      </c>
      <c r="K32" s="40">
        <v>43164</v>
      </c>
      <c r="L32" s="8">
        <v>27065425</v>
      </c>
      <c r="M32" s="9">
        <v>27061245.129999999</v>
      </c>
      <c r="N32" s="10">
        <v>99.984556429999998</v>
      </c>
      <c r="O32" s="21">
        <v>5.6377739599999997E-2</v>
      </c>
      <c r="P32" s="4" t="s">
        <v>19</v>
      </c>
      <c r="Q32" s="23"/>
      <c r="R32" s="22"/>
    </row>
    <row r="33" spans="1:18" s="2" customFormat="1" x14ac:dyDescent="0.25">
      <c r="A33" s="4">
        <v>28</v>
      </c>
      <c r="B33" s="6" t="s">
        <v>56</v>
      </c>
      <c r="C33" s="6" t="s">
        <v>105</v>
      </c>
      <c r="D33" s="6" t="s">
        <v>17</v>
      </c>
      <c r="E33" s="6" t="s">
        <v>29</v>
      </c>
      <c r="F33" s="40">
        <v>43165</v>
      </c>
      <c r="G33" s="4">
        <f t="shared" si="2"/>
        <v>1</v>
      </c>
      <c r="H33" s="12" t="s">
        <v>104</v>
      </c>
      <c r="I33" s="40">
        <v>43164</v>
      </c>
      <c r="J33" s="40">
        <v>43164</v>
      </c>
      <c r="K33" s="40">
        <v>43164</v>
      </c>
      <c r="L33" s="8">
        <v>2334120</v>
      </c>
      <c r="M33" s="9">
        <v>2333759.5299999998</v>
      </c>
      <c r="N33" s="10">
        <v>99.984556429999998</v>
      </c>
      <c r="O33" s="21">
        <v>5.6377739599999997E-2</v>
      </c>
      <c r="P33" s="4" t="s">
        <v>19</v>
      </c>
      <c r="Q33" s="23"/>
      <c r="R33" s="22"/>
    </row>
    <row r="34" spans="1:18" s="2" customFormat="1" x14ac:dyDescent="0.25">
      <c r="A34" s="4">
        <v>29</v>
      </c>
      <c r="B34" s="6" t="s">
        <v>56</v>
      </c>
      <c r="C34" s="6" t="s">
        <v>105</v>
      </c>
      <c r="D34" s="6" t="s">
        <v>17</v>
      </c>
      <c r="E34" s="6" t="s">
        <v>30</v>
      </c>
      <c r="F34" s="40">
        <v>43165</v>
      </c>
      <c r="G34" s="4">
        <f t="shared" si="2"/>
        <v>1</v>
      </c>
      <c r="H34" s="12" t="s">
        <v>104</v>
      </c>
      <c r="I34" s="40">
        <v>43164</v>
      </c>
      <c r="J34" s="40">
        <v>43164</v>
      </c>
      <c r="K34" s="40">
        <v>43164</v>
      </c>
      <c r="L34" s="8">
        <v>572202360</v>
      </c>
      <c r="M34" s="9">
        <v>572113991.52999997</v>
      </c>
      <c r="N34" s="10">
        <v>99.984556429999998</v>
      </c>
      <c r="O34" s="21">
        <v>5.6377739599999997E-2</v>
      </c>
      <c r="P34" s="4" t="s">
        <v>19</v>
      </c>
      <c r="Q34" s="23"/>
      <c r="R34" s="22"/>
    </row>
    <row r="35" spans="1:18" s="2" customFormat="1" x14ac:dyDescent="0.25">
      <c r="A35" s="4">
        <v>30</v>
      </c>
      <c r="B35" s="6" t="s">
        <v>56</v>
      </c>
      <c r="C35" s="6" t="s">
        <v>105</v>
      </c>
      <c r="D35" s="6" t="s">
        <v>17</v>
      </c>
      <c r="E35" s="6" t="s">
        <v>31</v>
      </c>
      <c r="F35" s="40">
        <v>43165</v>
      </c>
      <c r="G35" s="4">
        <f t="shared" si="2"/>
        <v>1</v>
      </c>
      <c r="H35" s="12" t="s">
        <v>104</v>
      </c>
      <c r="I35" s="40">
        <v>43164</v>
      </c>
      <c r="J35" s="40">
        <v>43164</v>
      </c>
      <c r="K35" s="40">
        <v>43164</v>
      </c>
      <c r="L35" s="8">
        <v>5823533</v>
      </c>
      <c r="M35" s="9">
        <v>5822633.6399999997</v>
      </c>
      <c r="N35" s="10">
        <v>99.984556429999998</v>
      </c>
      <c r="O35" s="21">
        <v>5.6377739599999997E-2</v>
      </c>
      <c r="P35" s="4" t="s">
        <v>19</v>
      </c>
      <c r="Q35" s="23"/>
      <c r="R35" s="22"/>
    </row>
    <row r="36" spans="1:18" s="2" customFormat="1" x14ac:dyDescent="0.25">
      <c r="A36" s="4">
        <v>31</v>
      </c>
      <c r="B36" s="6" t="s">
        <v>56</v>
      </c>
      <c r="C36" s="6" t="s">
        <v>105</v>
      </c>
      <c r="D36" s="6" t="s">
        <v>17</v>
      </c>
      <c r="E36" s="6" t="s">
        <v>32</v>
      </c>
      <c r="F36" s="40">
        <v>43165</v>
      </c>
      <c r="G36" s="4">
        <f t="shared" si="2"/>
        <v>1</v>
      </c>
      <c r="H36" s="12" t="s">
        <v>104</v>
      </c>
      <c r="I36" s="40">
        <v>43164</v>
      </c>
      <c r="J36" s="40">
        <v>43164</v>
      </c>
      <c r="K36" s="40">
        <v>43164</v>
      </c>
      <c r="L36" s="8">
        <v>13632339</v>
      </c>
      <c r="M36" s="9">
        <v>13630233.68</v>
      </c>
      <c r="N36" s="10">
        <v>99.984556429999998</v>
      </c>
      <c r="O36" s="21">
        <v>5.6377739599999997E-2</v>
      </c>
      <c r="P36" s="4" t="s">
        <v>19</v>
      </c>
      <c r="Q36" s="23"/>
      <c r="R36" s="22"/>
    </row>
    <row r="37" spans="1:18" s="2" customFormat="1" x14ac:dyDescent="0.25">
      <c r="A37" s="4">
        <v>32</v>
      </c>
      <c r="B37" s="6" t="s">
        <v>56</v>
      </c>
      <c r="C37" s="6" t="s">
        <v>105</v>
      </c>
      <c r="D37" s="6" t="s">
        <v>17</v>
      </c>
      <c r="E37" s="6" t="s">
        <v>34</v>
      </c>
      <c r="F37" s="40">
        <v>43165</v>
      </c>
      <c r="G37" s="4">
        <f t="shared" si="2"/>
        <v>1</v>
      </c>
      <c r="H37" s="12" t="s">
        <v>104</v>
      </c>
      <c r="I37" s="40">
        <v>43164</v>
      </c>
      <c r="J37" s="40">
        <v>43164</v>
      </c>
      <c r="K37" s="40">
        <v>43164</v>
      </c>
      <c r="L37" s="8">
        <v>45128421</v>
      </c>
      <c r="M37" s="9">
        <v>45121451.560000002</v>
      </c>
      <c r="N37" s="10">
        <v>99.984556429999998</v>
      </c>
      <c r="O37" s="21">
        <v>5.6377739599999997E-2</v>
      </c>
      <c r="P37" s="4" t="s">
        <v>19</v>
      </c>
      <c r="Q37" s="23"/>
      <c r="R37" s="22"/>
    </row>
    <row r="38" spans="1:18" s="2" customFormat="1" x14ac:dyDescent="0.25">
      <c r="A38" s="4">
        <v>33</v>
      </c>
      <c r="B38" s="6" t="s">
        <v>56</v>
      </c>
      <c r="C38" s="6" t="s">
        <v>105</v>
      </c>
      <c r="D38" s="6" t="s">
        <v>17</v>
      </c>
      <c r="E38" s="6" t="s">
        <v>35</v>
      </c>
      <c r="F38" s="40">
        <v>43165</v>
      </c>
      <c r="G38" s="4">
        <f t="shared" si="2"/>
        <v>1</v>
      </c>
      <c r="H38" s="12" t="s">
        <v>104</v>
      </c>
      <c r="I38" s="40">
        <v>43164</v>
      </c>
      <c r="J38" s="40">
        <v>43164</v>
      </c>
      <c r="K38" s="40">
        <v>43164</v>
      </c>
      <c r="L38" s="8">
        <v>25515611</v>
      </c>
      <c r="M38" s="9">
        <v>25511670.48</v>
      </c>
      <c r="N38" s="10">
        <v>99.984556429999998</v>
      </c>
      <c r="O38" s="21">
        <v>5.6377739599999997E-2</v>
      </c>
      <c r="P38" s="4" t="s">
        <v>19</v>
      </c>
      <c r="Q38" s="23"/>
      <c r="R38" s="22"/>
    </row>
    <row r="39" spans="1:18" s="2" customFormat="1" x14ac:dyDescent="0.25">
      <c r="A39" s="4">
        <v>34</v>
      </c>
      <c r="B39" s="6" t="s">
        <v>56</v>
      </c>
      <c r="C39" s="6" t="s">
        <v>105</v>
      </c>
      <c r="D39" s="6" t="s">
        <v>17</v>
      </c>
      <c r="E39" s="6" t="s">
        <v>36</v>
      </c>
      <c r="F39" s="40">
        <v>43165</v>
      </c>
      <c r="G39" s="4">
        <f t="shared" si="2"/>
        <v>1</v>
      </c>
      <c r="H39" s="12" t="s">
        <v>104</v>
      </c>
      <c r="I39" s="40">
        <v>43164</v>
      </c>
      <c r="J39" s="40">
        <v>43164</v>
      </c>
      <c r="K39" s="40">
        <v>43164</v>
      </c>
      <c r="L39" s="8">
        <v>4096656</v>
      </c>
      <c r="M39" s="9">
        <v>4096023.33</v>
      </c>
      <c r="N39" s="10">
        <v>99.984556429999998</v>
      </c>
      <c r="O39" s="21">
        <v>5.6377739599999997E-2</v>
      </c>
      <c r="P39" s="4" t="s">
        <v>19</v>
      </c>
      <c r="Q39" s="23"/>
      <c r="R39" s="22"/>
    </row>
    <row r="40" spans="1:18" s="2" customFormat="1" x14ac:dyDescent="0.25">
      <c r="A40" s="4">
        <v>35</v>
      </c>
      <c r="B40" s="6" t="s">
        <v>56</v>
      </c>
      <c r="C40" s="6" t="s">
        <v>105</v>
      </c>
      <c r="D40" s="6" t="s">
        <v>17</v>
      </c>
      <c r="E40" s="6" t="s">
        <v>37</v>
      </c>
      <c r="F40" s="40">
        <v>43165</v>
      </c>
      <c r="G40" s="4">
        <f t="shared" si="2"/>
        <v>1</v>
      </c>
      <c r="H40" s="12" t="s">
        <v>104</v>
      </c>
      <c r="I40" s="40">
        <v>43164</v>
      </c>
      <c r="J40" s="40">
        <v>43164</v>
      </c>
      <c r="K40" s="40">
        <v>43164</v>
      </c>
      <c r="L40" s="8">
        <v>82320605</v>
      </c>
      <c r="M40" s="9">
        <v>82307891.760000005</v>
      </c>
      <c r="N40" s="10">
        <v>99.984556429999998</v>
      </c>
      <c r="O40" s="21">
        <v>5.6377739599999997E-2</v>
      </c>
      <c r="P40" s="4" t="s">
        <v>19</v>
      </c>
      <c r="Q40" s="23"/>
      <c r="R40" s="22"/>
    </row>
    <row r="41" spans="1:18" s="2" customFormat="1" x14ac:dyDescent="0.25">
      <c r="A41" s="4">
        <v>36</v>
      </c>
      <c r="B41" s="6" t="s">
        <v>56</v>
      </c>
      <c r="C41" s="6" t="s">
        <v>105</v>
      </c>
      <c r="D41" s="6" t="s">
        <v>17</v>
      </c>
      <c r="E41" s="6" t="s">
        <v>28</v>
      </c>
      <c r="F41" s="40">
        <v>43165</v>
      </c>
      <c r="G41" s="4">
        <f t="shared" si="2"/>
        <v>1</v>
      </c>
      <c r="H41" s="12" t="s">
        <v>104</v>
      </c>
      <c r="I41" s="40">
        <v>43164</v>
      </c>
      <c r="J41" s="40">
        <v>43164</v>
      </c>
      <c r="K41" s="40">
        <v>43164</v>
      </c>
      <c r="L41" s="8">
        <v>1020622343</v>
      </c>
      <c r="M41" s="9">
        <v>1020464722.47</v>
      </c>
      <c r="N41" s="10">
        <v>99.984556429999998</v>
      </c>
      <c r="O41" s="21">
        <v>5.6377739599999997E-2</v>
      </c>
      <c r="P41" s="4" t="s">
        <v>19</v>
      </c>
      <c r="Q41" s="23"/>
      <c r="R41" s="22"/>
    </row>
    <row r="42" spans="1:18" s="2" customFormat="1" x14ac:dyDescent="0.25">
      <c r="A42" s="4">
        <v>37</v>
      </c>
      <c r="B42" s="6" t="s">
        <v>56</v>
      </c>
      <c r="C42" s="6" t="s">
        <v>105</v>
      </c>
      <c r="D42" s="6" t="s">
        <v>17</v>
      </c>
      <c r="E42" s="6" t="s">
        <v>33</v>
      </c>
      <c r="F42" s="40">
        <v>43165</v>
      </c>
      <c r="G42" s="4">
        <f t="shared" si="2"/>
        <v>1</v>
      </c>
      <c r="H42" s="12" t="s">
        <v>104</v>
      </c>
      <c r="I42" s="40">
        <v>43164</v>
      </c>
      <c r="J42" s="40">
        <v>43164</v>
      </c>
      <c r="K42" s="40">
        <v>43164</v>
      </c>
      <c r="L42" s="8">
        <v>59987455</v>
      </c>
      <c r="M42" s="9">
        <v>59978190.799999997</v>
      </c>
      <c r="N42" s="10">
        <v>99.984556429999998</v>
      </c>
      <c r="O42" s="21">
        <v>5.6377739599999997E-2</v>
      </c>
      <c r="P42" s="4" t="s">
        <v>19</v>
      </c>
      <c r="Q42" s="23"/>
      <c r="R42" s="22"/>
    </row>
    <row r="43" spans="1:18" s="2" customFormat="1" x14ac:dyDescent="0.25">
      <c r="A43" s="14"/>
      <c r="B43" s="15"/>
      <c r="C43" s="15"/>
      <c r="D43" s="15"/>
      <c r="E43" s="15"/>
      <c r="F43" s="41"/>
      <c r="G43" s="14"/>
      <c r="H43" s="16"/>
      <c r="I43" s="41"/>
      <c r="J43" s="41"/>
      <c r="K43" s="41"/>
      <c r="L43" s="17"/>
      <c r="M43" s="18"/>
      <c r="N43" s="19"/>
      <c r="O43" s="20"/>
      <c r="P43" s="14"/>
      <c r="Q43" s="13"/>
    </row>
    <row r="44" spans="1:18" s="2" customFormat="1" x14ac:dyDescent="0.25">
      <c r="A44" s="14"/>
      <c r="B44" s="15"/>
      <c r="C44" s="15"/>
      <c r="D44" s="15"/>
      <c r="E44" s="15"/>
      <c r="F44" s="41"/>
      <c r="G44" s="14"/>
      <c r="H44" s="16"/>
      <c r="I44" s="41"/>
      <c r="J44" s="41"/>
      <c r="K44" s="41"/>
      <c r="L44" s="17"/>
      <c r="M44" s="18"/>
      <c r="N44" s="19"/>
      <c r="O44" s="20"/>
      <c r="P44" s="14"/>
      <c r="Q44" s="13"/>
    </row>
    <row r="45" spans="1:18" x14ac:dyDescent="0.25">
      <c r="A45" s="1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5.28515625" style="1" bestFit="1" customWidth="1"/>
    <col min="6" max="6" width="13.28515625" style="38" bestFit="1" customWidth="1"/>
    <col min="7" max="7" width="13.140625" style="1" customWidth="1"/>
    <col min="8" max="8" width="15.5703125" style="1" customWidth="1"/>
    <col min="9" max="11" width="13.28515625" style="38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43165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21</v>
      </c>
      <c r="F6" s="40">
        <v>46760</v>
      </c>
      <c r="G6" s="4">
        <f t="shared" ref="G6:G10" si="0">F6-$F$3</f>
        <v>3595</v>
      </c>
      <c r="H6" s="7" t="s">
        <v>103</v>
      </c>
      <c r="I6" s="40">
        <v>43164</v>
      </c>
      <c r="J6" s="40">
        <v>43164</v>
      </c>
      <c r="K6" s="40">
        <v>43165</v>
      </c>
      <c r="L6" s="8">
        <v>50000</v>
      </c>
      <c r="M6" s="9">
        <v>4860258</v>
      </c>
      <c r="N6" s="10">
        <v>96.05</v>
      </c>
      <c r="O6" s="21">
        <v>7.7531000000000003E-2</v>
      </c>
      <c r="P6" s="4" t="s">
        <v>19</v>
      </c>
      <c r="Q6" s="25"/>
      <c r="R6" s="1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22</v>
      </c>
      <c r="F7" s="40">
        <v>46760</v>
      </c>
      <c r="G7" s="4">
        <f t="shared" si="0"/>
        <v>3595</v>
      </c>
      <c r="H7" s="7" t="s">
        <v>103</v>
      </c>
      <c r="I7" s="40">
        <v>43164</v>
      </c>
      <c r="J7" s="40">
        <v>43164</v>
      </c>
      <c r="K7" s="40">
        <v>43165</v>
      </c>
      <c r="L7" s="8">
        <v>50000</v>
      </c>
      <c r="M7" s="9">
        <v>4860258</v>
      </c>
      <c r="N7" s="10">
        <v>96.05</v>
      </c>
      <c r="O7" s="21">
        <v>7.7531000000000003E-2</v>
      </c>
      <c r="P7" s="4" t="s">
        <v>19</v>
      </c>
      <c r="Q7" s="25"/>
      <c r="R7" s="11"/>
    </row>
    <row r="8" spans="1:18" s="2" customFormat="1" x14ac:dyDescent="0.25">
      <c r="A8" s="4">
        <v>3</v>
      </c>
      <c r="B8" s="6" t="s">
        <v>39</v>
      </c>
      <c r="C8" s="6" t="s">
        <v>40</v>
      </c>
      <c r="D8" s="6" t="s">
        <v>17</v>
      </c>
      <c r="E8" s="6" t="s">
        <v>18</v>
      </c>
      <c r="F8" s="40">
        <v>46760</v>
      </c>
      <c r="G8" s="4">
        <f t="shared" si="0"/>
        <v>3595</v>
      </c>
      <c r="H8" s="7" t="s">
        <v>103</v>
      </c>
      <c r="I8" s="40">
        <v>43164</v>
      </c>
      <c r="J8" s="40">
        <v>43164</v>
      </c>
      <c r="K8" s="40">
        <v>43165</v>
      </c>
      <c r="L8" s="8">
        <v>400000</v>
      </c>
      <c r="M8" s="9">
        <v>38882067</v>
      </c>
      <c r="N8" s="10">
        <v>96.05</v>
      </c>
      <c r="O8" s="21">
        <v>7.7531000000000003E-2</v>
      </c>
      <c r="P8" s="4" t="s">
        <v>19</v>
      </c>
      <c r="Q8" s="13"/>
    </row>
    <row r="9" spans="1:18" s="2" customFormat="1" x14ac:dyDescent="0.25">
      <c r="A9" s="4">
        <v>4</v>
      </c>
      <c r="B9" s="6" t="s">
        <v>65</v>
      </c>
      <c r="C9" s="6" t="s">
        <v>66</v>
      </c>
      <c r="D9" s="6" t="s">
        <v>17</v>
      </c>
      <c r="E9" s="6" t="s">
        <v>23</v>
      </c>
      <c r="F9" s="40">
        <v>43255</v>
      </c>
      <c r="G9" s="4">
        <f t="shared" si="0"/>
        <v>90</v>
      </c>
      <c r="H9" s="7" t="s">
        <v>103</v>
      </c>
      <c r="I9" s="40">
        <v>43164</v>
      </c>
      <c r="J9" s="40">
        <v>43164</v>
      </c>
      <c r="K9" s="40">
        <v>43165</v>
      </c>
      <c r="L9" s="8">
        <v>2500000</v>
      </c>
      <c r="M9" s="9">
        <v>245431000</v>
      </c>
      <c r="N9" s="10">
        <v>98.172399999999996</v>
      </c>
      <c r="O9" s="21">
        <v>7.5498999999999997E-2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65</v>
      </c>
      <c r="C10" s="6" t="s">
        <v>66</v>
      </c>
      <c r="D10" s="6" t="s">
        <v>17</v>
      </c>
      <c r="E10" s="6" t="s">
        <v>23</v>
      </c>
      <c r="F10" s="40">
        <v>43255</v>
      </c>
      <c r="G10" s="4">
        <f t="shared" si="0"/>
        <v>90</v>
      </c>
      <c r="H10" s="7" t="s">
        <v>103</v>
      </c>
      <c r="I10" s="40">
        <v>43164</v>
      </c>
      <c r="J10" s="40">
        <v>43164</v>
      </c>
      <c r="K10" s="40">
        <v>43165</v>
      </c>
      <c r="L10" s="8">
        <v>2500000</v>
      </c>
      <c r="M10" s="9">
        <v>245425000</v>
      </c>
      <c r="N10" s="10">
        <v>98.172399999999996</v>
      </c>
      <c r="O10" s="21">
        <v>7.5498999999999997E-2</v>
      </c>
      <c r="P10" s="4" t="s">
        <v>19</v>
      </c>
      <c r="Q10" s="13"/>
    </row>
    <row r="11" spans="1:18" s="2" customFormat="1" x14ac:dyDescent="0.25">
      <c r="A11" s="4">
        <v>6</v>
      </c>
      <c r="B11" s="6" t="s">
        <v>67</v>
      </c>
      <c r="C11" s="6" t="s">
        <v>105</v>
      </c>
      <c r="D11" s="6" t="s">
        <v>17</v>
      </c>
      <c r="E11" s="6" t="s">
        <v>21</v>
      </c>
      <c r="F11" s="40">
        <v>43166</v>
      </c>
      <c r="G11" s="4">
        <f t="shared" ref="G11:G49" si="1">F11-$F$3</f>
        <v>1</v>
      </c>
      <c r="H11" s="12" t="s">
        <v>104</v>
      </c>
      <c r="I11" s="40">
        <v>43165</v>
      </c>
      <c r="J11" s="40">
        <v>43165</v>
      </c>
      <c r="K11" s="40">
        <v>43165</v>
      </c>
      <c r="L11" s="8">
        <v>5350042</v>
      </c>
      <c r="M11" s="9">
        <v>5349199.2699999996</v>
      </c>
      <c r="N11" s="10">
        <v>99.98424808</v>
      </c>
      <c r="O11" s="21">
        <v>5.7503568200000001E-2</v>
      </c>
      <c r="P11" s="4" t="s">
        <v>19</v>
      </c>
      <c r="Q11" s="13"/>
    </row>
    <row r="12" spans="1:18" s="2" customFormat="1" x14ac:dyDescent="0.25">
      <c r="A12" s="4">
        <v>7</v>
      </c>
      <c r="B12" s="6" t="s">
        <v>67</v>
      </c>
      <c r="C12" s="6" t="s">
        <v>105</v>
      </c>
      <c r="D12" s="6" t="s">
        <v>17</v>
      </c>
      <c r="E12" s="6" t="s">
        <v>22</v>
      </c>
      <c r="F12" s="40">
        <v>43166</v>
      </c>
      <c r="G12" s="4">
        <f t="shared" si="1"/>
        <v>1</v>
      </c>
      <c r="H12" s="12" t="s">
        <v>104</v>
      </c>
      <c r="I12" s="40">
        <v>43165</v>
      </c>
      <c r="J12" s="40">
        <v>43165</v>
      </c>
      <c r="K12" s="40">
        <v>43165</v>
      </c>
      <c r="L12" s="8">
        <v>6930956</v>
      </c>
      <c r="M12" s="9">
        <v>6929864.2400000002</v>
      </c>
      <c r="N12" s="10">
        <v>99.98424808</v>
      </c>
      <c r="O12" s="21">
        <v>5.7503568200000001E-2</v>
      </c>
      <c r="P12" s="4" t="s">
        <v>19</v>
      </c>
      <c r="Q12" s="13"/>
    </row>
    <row r="13" spans="1:18" s="2" customFormat="1" x14ac:dyDescent="0.25">
      <c r="A13" s="4">
        <v>8</v>
      </c>
      <c r="B13" s="6" t="s">
        <v>67</v>
      </c>
      <c r="C13" s="6" t="s">
        <v>105</v>
      </c>
      <c r="D13" s="6" t="s">
        <v>17</v>
      </c>
      <c r="E13" s="6" t="s">
        <v>18</v>
      </c>
      <c r="F13" s="40">
        <v>43166</v>
      </c>
      <c r="G13" s="4">
        <f t="shared" si="1"/>
        <v>1</v>
      </c>
      <c r="H13" s="12" t="s">
        <v>104</v>
      </c>
      <c r="I13" s="40">
        <v>43165</v>
      </c>
      <c r="J13" s="40">
        <v>43165</v>
      </c>
      <c r="K13" s="40">
        <v>43165</v>
      </c>
      <c r="L13" s="8">
        <v>31805622</v>
      </c>
      <c r="M13" s="9">
        <v>31800612</v>
      </c>
      <c r="N13" s="10">
        <v>99.98424808</v>
      </c>
      <c r="O13" s="21">
        <v>5.7503568200000001E-2</v>
      </c>
      <c r="P13" s="4" t="s">
        <v>19</v>
      </c>
      <c r="Q13" s="13"/>
    </row>
    <row r="14" spans="1:18" s="2" customFormat="1" x14ac:dyDescent="0.25">
      <c r="A14" s="4">
        <v>9</v>
      </c>
      <c r="B14" s="6" t="s">
        <v>68</v>
      </c>
      <c r="C14" s="6" t="s">
        <v>69</v>
      </c>
      <c r="D14" s="6" t="s">
        <v>17</v>
      </c>
      <c r="E14" s="6" t="s">
        <v>23</v>
      </c>
      <c r="F14" s="40">
        <v>43244</v>
      </c>
      <c r="G14" s="4">
        <f t="shared" si="1"/>
        <v>79</v>
      </c>
      <c r="H14" s="12" t="s">
        <v>104</v>
      </c>
      <c r="I14" s="40">
        <v>43165</v>
      </c>
      <c r="J14" s="40">
        <v>43165</v>
      </c>
      <c r="K14" s="40">
        <v>43165</v>
      </c>
      <c r="L14" s="8">
        <v>4000000</v>
      </c>
      <c r="M14" s="9">
        <v>393857400</v>
      </c>
      <c r="N14" s="10">
        <v>98.465599999999995</v>
      </c>
      <c r="O14" s="21">
        <v>7.1997900000000004E-2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67</v>
      </c>
      <c r="C15" s="6" t="s">
        <v>105</v>
      </c>
      <c r="D15" s="6" t="s">
        <v>17</v>
      </c>
      <c r="E15" s="6" t="s">
        <v>23</v>
      </c>
      <c r="F15" s="40">
        <v>43166</v>
      </c>
      <c r="G15" s="4">
        <f t="shared" si="1"/>
        <v>1</v>
      </c>
      <c r="H15" s="12" t="s">
        <v>104</v>
      </c>
      <c r="I15" s="40">
        <v>43165</v>
      </c>
      <c r="J15" s="40">
        <v>43165</v>
      </c>
      <c r="K15" s="40">
        <v>43165</v>
      </c>
      <c r="L15" s="8">
        <v>1285348916</v>
      </c>
      <c r="M15" s="9">
        <v>1285146448.8699999</v>
      </c>
      <c r="N15" s="10">
        <v>99.98424808</v>
      </c>
      <c r="O15" s="21">
        <v>5.7503568200000001E-2</v>
      </c>
      <c r="P15" s="4" t="s">
        <v>19</v>
      </c>
      <c r="Q15" s="13"/>
    </row>
    <row r="16" spans="1:18" s="2" customFormat="1" x14ac:dyDescent="0.25">
      <c r="A16" s="4">
        <v>11</v>
      </c>
      <c r="B16" s="32" t="s">
        <v>70</v>
      </c>
      <c r="C16" s="6" t="s">
        <v>71</v>
      </c>
      <c r="D16" s="6" t="s">
        <v>17</v>
      </c>
      <c r="E16" s="6" t="s">
        <v>23</v>
      </c>
      <c r="F16" s="40">
        <v>43276</v>
      </c>
      <c r="G16" s="4">
        <f t="shared" si="1"/>
        <v>111</v>
      </c>
      <c r="H16" s="12" t="s">
        <v>104</v>
      </c>
      <c r="I16" s="40">
        <v>43165</v>
      </c>
      <c r="J16" s="40">
        <v>43165</v>
      </c>
      <c r="K16" s="40">
        <v>43165</v>
      </c>
      <c r="L16" s="8">
        <v>1000000</v>
      </c>
      <c r="M16" s="9">
        <v>106098624.66</v>
      </c>
      <c r="N16" s="10">
        <v>99.867199999999997</v>
      </c>
      <c r="O16" s="21">
        <v>8.8849999999999998E-2</v>
      </c>
      <c r="P16" s="4" t="s">
        <v>41</v>
      </c>
      <c r="Q16" s="13"/>
    </row>
    <row r="17" spans="1:18" s="2" customFormat="1" x14ac:dyDescent="0.25">
      <c r="A17" s="4">
        <v>12</v>
      </c>
      <c r="B17" s="32" t="s">
        <v>70</v>
      </c>
      <c r="C17" s="6" t="s">
        <v>71</v>
      </c>
      <c r="D17" s="6" t="s">
        <v>17</v>
      </c>
      <c r="E17" s="6" t="s">
        <v>23</v>
      </c>
      <c r="F17" s="40">
        <v>43276</v>
      </c>
      <c r="G17" s="4">
        <f t="shared" si="1"/>
        <v>111</v>
      </c>
      <c r="H17" s="12" t="s">
        <v>104</v>
      </c>
      <c r="I17" s="40">
        <v>43165</v>
      </c>
      <c r="J17" s="40">
        <v>43165</v>
      </c>
      <c r="K17" s="40">
        <v>43165</v>
      </c>
      <c r="L17" s="8">
        <v>500000</v>
      </c>
      <c r="M17" s="9">
        <v>53049312.329999998</v>
      </c>
      <c r="N17" s="10">
        <v>99.867199999999997</v>
      </c>
      <c r="O17" s="21">
        <v>8.8849999999999998E-2</v>
      </c>
      <c r="P17" s="4" t="s">
        <v>41</v>
      </c>
      <c r="Q17" s="13"/>
    </row>
    <row r="18" spans="1:18" s="2" customFormat="1" x14ac:dyDescent="0.25">
      <c r="A18" s="4">
        <v>13</v>
      </c>
      <c r="B18" s="6" t="s">
        <v>72</v>
      </c>
      <c r="C18" s="6" t="s">
        <v>73</v>
      </c>
      <c r="D18" s="6" t="s">
        <v>17</v>
      </c>
      <c r="E18" s="6" t="s">
        <v>23</v>
      </c>
      <c r="F18" s="40">
        <v>43255</v>
      </c>
      <c r="G18" s="4">
        <f t="shared" si="1"/>
        <v>90</v>
      </c>
      <c r="H18" s="12" t="s">
        <v>104</v>
      </c>
      <c r="I18" s="40">
        <v>43165</v>
      </c>
      <c r="J18" s="40">
        <v>43165</v>
      </c>
      <c r="K18" s="40">
        <v>43165</v>
      </c>
      <c r="L18" s="8">
        <v>1500000</v>
      </c>
      <c r="M18" s="9">
        <v>147023700</v>
      </c>
      <c r="N18" s="10">
        <v>98.015799999999999</v>
      </c>
      <c r="O18" s="21">
        <v>8.2098999999999991E-2</v>
      </c>
      <c r="P18" s="4" t="s">
        <v>41</v>
      </c>
      <c r="Q18" s="13"/>
    </row>
    <row r="19" spans="1:18" s="2" customFormat="1" x14ac:dyDescent="0.25">
      <c r="A19" s="4">
        <v>14</v>
      </c>
      <c r="B19" s="6" t="s">
        <v>74</v>
      </c>
      <c r="C19" s="6" t="s">
        <v>75</v>
      </c>
      <c r="D19" s="6" t="s">
        <v>17</v>
      </c>
      <c r="E19" s="6" t="s">
        <v>23</v>
      </c>
      <c r="F19" s="40">
        <v>43251</v>
      </c>
      <c r="G19" s="4">
        <f t="shared" si="1"/>
        <v>86</v>
      </c>
      <c r="H19" s="12" t="s">
        <v>104</v>
      </c>
      <c r="I19" s="40">
        <v>43165</v>
      </c>
      <c r="J19" s="40">
        <v>43165</v>
      </c>
      <c r="K19" s="40">
        <v>43165</v>
      </c>
      <c r="L19" s="8">
        <v>2500000</v>
      </c>
      <c r="M19" s="9">
        <v>245267250</v>
      </c>
      <c r="N19" s="10">
        <v>98.106899999999996</v>
      </c>
      <c r="O19" s="21">
        <v>8.1896999999999998E-2</v>
      </c>
      <c r="P19" s="4" t="s">
        <v>41</v>
      </c>
      <c r="Q19" s="13"/>
    </row>
    <row r="20" spans="1:18" s="2" customFormat="1" x14ac:dyDescent="0.25">
      <c r="A20" s="4">
        <v>15</v>
      </c>
      <c r="B20" s="6" t="s">
        <v>76</v>
      </c>
      <c r="C20" s="6" t="s">
        <v>77</v>
      </c>
      <c r="D20" s="6" t="s">
        <v>17</v>
      </c>
      <c r="E20" s="6" t="s">
        <v>23</v>
      </c>
      <c r="F20" s="40">
        <v>43251</v>
      </c>
      <c r="G20" s="4">
        <f t="shared" si="1"/>
        <v>86</v>
      </c>
      <c r="H20" s="12" t="s">
        <v>104</v>
      </c>
      <c r="I20" s="40">
        <v>43165</v>
      </c>
      <c r="J20" s="40">
        <v>43165</v>
      </c>
      <c r="K20" s="40">
        <v>43165</v>
      </c>
      <c r="L20" s="8">
        <v>4600000</v>
      </c>
      <c r="M20" s="9">
        <v>452116980</v>
      </c>
      <c r="N20" s="10">
        <v>98.286299999999997</v>
      </c>
      <c r="O20" s="21">
        <v>7.4000999999999997E-2</v>
      </c>
      <c r="P20" s="4" t="s">
        <v>41</v>
      </c>
      <c r="Q20" s="13"/>
    </row>
    <row r="21" spans="1:18" s="2" customFormat="1" x14ac:dyDescent="0.25">
      <c r="A21" s="4">
        <v>16</v>
      </c>
      <c r="B21" s="6" t="s">
        <v>67</v>
      </c>
      <c r="C21" s="6" t="s">
        <v>105</v>
      </c>
      <c r="D21" s="6" t="s">
        <v>17</v>
      </c>
      <c r="E21" s="6" t="s">
        <v>24</v>
      </c>
      <c r="F21" s="40">
        <v>43166</v>
      </c>
      <c r="G21" s="4">
        <f t="shared" si="1"/>
        <v>1</v>
      </c>
      <c r="H21" s="12" t="s">
        <v>104</v>
      </c>
      <c r="I21" s="40">
        <v>43165</v>
      </c>
      <c r="J21" s="40">
        <v>43165</v>
      </c>
      <c r="K21" s="40">
        <v>43165</v>
      </c>
      <c r="L21" s="8">
        <v>14053741</v>
      </c>
      <c r="M21" s="9">
        <v>14051527.27</v>
      </c>
      <c r="N21" s="10">
        <v>99.98424808</v>
      </c>
      <c r="O21" s="21">
        <v>5.7503568200000001E-2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78</v>
      </c>
      <c r="C22" s="6" t="s">
        <v>79</v>
      </c>
      <c r="D22" s="6" t="s">
        <v>17</v>
      </c>
      <c r="E22" s="6" t="s">
        <v>20</v>
      </c>
      <c r="F22" s="40">
        <v>43206</v>
      </c>
      <c r="G22" s="4">
        <f t="shared" si="1"/>
        <v>41</v>
      </c>
      <c r="H22" s="12" t="s">
        <v>104</v>
      </c>
      <c r="I22" s="40">
        <v>43165</v>
      </c>
      <c r="J22" s="40">
        <v>43165</v>
      </c>
      <c r="K22" s="40">
        <v>43165</v>
      </c>
      <c r="L22" s="8">
        <v>720000</v>
      </c>
      <c r="M22" s="9">
        <v>71426304</v>
      </c>
      <c r="N22" s="10">
        <v>99.203199999999995</v>
      </c>
      <c r="O22" s="21">
        <v>7.1504380000000006E-2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78</v>
      </c>
      <c r="C23" s="6" t="s">
        <v>79</v>
      </c>
      <c r="D23" s="6" t="s">
        <v>17</v>
      </c>
      <c r="E23" s="6" t="s">
        <v>20</v>
      </c>
      <c r="F23" s="40">
        <v>43206</v>
      </c>
      <c r="G23" s="4">
        <f t="shared" si="1"/>
        <v>41</v>
      </c>
      <c r="H23" s="12" t="s">
        <v>104</v>
      </c>
      <c r="I23" s="40">
        <v>43165</v>
      </c>
      <c r="J23" s="40">
        <v>43165</v>
      </c>
      <c r="K23" s="40">
        <v>43165</v>
      </c>
      <c r="L23" s="8">
        <v>180000</v>
      </c>
      <c r="M23" s="9">
        <v>17856576</v>
      </c>
      <c r="N23" s="10">
        <v>99.203199999999995</v>
      </c>
      <c r="O23" s="21">
        <v>7.1504380000000006E-2</v>
      </c>
      <c r="P23" s="4" t="s">
        <v>19</v>
      </c>
      <c r="Q23" s="13"/>
    </row>
    <row r="24" spans="1:18" s="2" customFormat="1" x14ac:dyDescent="0.25">
      <c r="A24" s="4">
        <v>19</v>
      </c>
      <c r="B24" s="6" t="s">
        <v>80</v>
      </c>
      <c r="C24" s="6" t="s">
        <v>81</v>
      </c>
      <c r="D24" s="6" t="s">
        <v>17</v>
      </c>
      <c r="E24" s="6" t="s">
        <v>20</v>
      </c>
      <c r="F24" s="40">
        <v>43227</v>
      </c>
      <c r="G24" s="4">
        <f t="shared" si="1"/>
        <v>62</v>
      </c>
      <c r="H24" s="12" t="s">
        <v>104</v>
      </c>
      <c r="I24" s="40">
        <v>43165</v>
      </c>
      <c r="J24" s="40">
        <v>43165</v>
      </c>
      <c r="K24" s="40">
        <v>43165</v>
      </c>
      <c r="L24" s="8">
        <v>1000000</v>
      </c>
      <c r="M24" s="9">
        <v>98779500</v>
      </c>
      <c r="N24" s="10">
        <v>98.783500000000004</v>
      </c>
      <c r="O24" s="21">
        <v>7.2497999999999993E-2</v>
      </c>
      <c r="P24" s="4" t="s">
        <v>19</v>
      </c>
      <c r="Q24" s="13"/>
    </row>
    <row r="25" spans="1:18" s="2" customFormat="1" x14ac:dyDescent="0.25">
      <c r="A25" s="4">
        <v>20</v>
      </c>
      <c r="B25" s="6" t="s">
        <v>67</v>
      </c>
      <c r="C25" s="6" t="s">
        <v>105</v>
      </c>
      <c r="D25" s="6" t="s">
        <v>17</v>
      </c>
      <c r="E25" s="6" t="s">
        <v>20</v>
      </c>
      <c r="F25" s="40">
        <v>43166</v>
      </c>
      <c r="G25" s="4">
        <f t="shared" si="1"/>
        <v>1</v>
      </c>
      <c r="H25" s="12" t="s">
        <v>104</v>
      </c>
      <c r="I25" s="40">
        <v>43165</v>
      </c>
      <c r="J25" s="40">
        <v>43165</v>
      </c>
      <c r="K25" s="40">
        <v>43165</v>
      </c>
      <c r="L25" s="8">
        <v>131875796</v>
      </c>
      <c r="M25" s="9">
        <v>131855023.03</v>
      </c>
      <c r="N25" s="10">
        <v>99.98424808</v>
      </c>
      <c r="O25" s="21">
        <v>5.7503568200000001E-2</v>
      </c>
      <c r="P25" s="4" t="s">
        <v>19</v>
      </c>
      <c r="Q25" s="13"/>
    </row>
    <row r="26" spans="1:18" s="2" customFormat="1" x14ac:dyDescent="0.25">
      <c r="A26" s="4">
        <v>21</v>
      </c>
      <c r="B26" s="6" t="s">
        <v>76</v>
      </c>
      <c r="C26" s="6" t="s">
        <v>77</v>
      </c>
      <c r="D26" s="6" t="s">
        <v>17</v>
      </c>
      <c r="E26" s="6" t="s">
        <v>20</v>
      </c>
      <c r="F26" s="40">
        <v>43251</v>
      </c>
      <c r="G26" s="4">
        <f t="shared" si="1"/>
        <v>86</v>
      </c>
      <c r="H26" s="12" t="s">
        <v>104</v>
      </c>
      <c r="I26" s="40">
        <v>43165</v>
      </c>
      <c r="J26" s="40">
        <v>43165</v>
      </c>
      <c r="K26" s="40">
        <v>43165</v>
      </c>
      <c r="L26" s="8">
        <v>400000</v>
      </c>
      <c r="M26" s="9">
        <v>39314520</v>
      </c>
      <c r="N26" s="10">
        <v>98.286299999999997</v>
      </c>
      <c r="O26" s="21">
        <v>7.4000999999999997E-2</v>
      </c>
      <c r="P26" s="4" t="s">
        <v>41</v>
      </c>
      <c r="Q26" s="13"/>
    </row>
    <row r="27" spans="1:18" s="2" customFormat="1" x14ac:dyDescent="0.25">
      <c r="A27" s="4">
        <v>22</v>
      </c>
      <c r="B27" s="6" t="s">
        <v>72</v>
      </c>
      <c r="C27" s="6" t="s">
        <v>73</v>
      </c>
      <c r="D27" s="6" t="s">
        <v>17</v>
      </c>
      <c r="E27" s="6" t="s">
        <v>20</v>
      </c>
      <c r="F27" s="40">
        <v>43255</v>
      </c>
      <c r="G27" s="4">
        <f t="shared" si="1"/>
        <v>90</v>
      </c>
      <c r="H27" s="12" t="s">
        <v>104</v>
      </c>
      <c r="I27" s="40">
        <v>43165</v>
      </c>
      <c r="J27" s="40">
        <v>43165</v>
      </c>
      <c r="K27" s="40">
        <v>43165</v>
      </c>
      <c r="L27" s="8">
        <v>1500000</v>
      </c>
      <c r="M27" s="9">
        <v>147023700</v>
      </c>
      <c r="N27" s="10">
        <v>98.015799999999999</v>
      </c>
      <c r="O27" s="27">
        <v>8.2098999999999991E-2</v>
      </c>
      <c r="P27" s="4" t="s">
        <v>41</v>
      </c>
      <c r="Q27" s="28"/>
      <c r="R27" s="25"/>
    </row>
    <row r="28" spans="1:18" s="2" customFormat="1" x14ac:dyDescent="0.25">
      <c r="A28" s="4">
        <v>23</v>
      </c>
      <c r="B28" s="6" t="s">
        <v>74</v>
      </c>
      <c r="C28" s="6" t="s">
        <v>75</v>
      </c>
      <c r="D28" s="6" t="s">
        <v>17</v>
      </c>
      <c r="E28" s="6" t="s">
        <v>20</v>
      </c>
      <c r="F28" s="40">
        <v>43251</v>
      </c>
      <c r="G28" s="4">
        <f t="shared" si="1"/>
        <v>86</v>
      </c>
      <c r="H28" s="12" t="s">
        <v>104</v>
      </c>
      <c r="I28" s="40">
        <v>43165</v>
      </c>
      <c r="J28" s="40">
        <v>43165</v>
      </c>
      <c r="K28" s="40">
        <v>43165</v>
      </c>
      <c r="L28" s="8">
        <v>2500000</v>
      </c>
      <c r="M28" s="9">
        <v>245267250</v>
      </c>
      <c r="N28" s="10">
        <v>98.106899999999996</v>
      </c>
      <c r="O28" s="27">
        <v>8.1896999999999998E-2</v>
      </c>
      <c r="P28" s="4" t="s">
        <v>41</v>
      </c>
      <c r="Q28" s="28"/>
      <c r="R28" s="25"/>
    </row>
    <row r="29" spans="1:18" s="2" customFormat="1" x14ac:dyDescent="0.25">
      <c r="A29" s="4">
        <v>24</v>
      </c>
      <c r="B29" s="6" t="s">
        <v>76</v>
      </c>
      <c r="C29" s="6" t="s">
        <v>77</v>
      </c>
      <c r="D29" s="6" t="s">
        <v>17</v>
      </c>
      <c r="E29" s="6" t="s">
        <v>20</v>
      </c>
      <c r="F29" s="40">
        <v>43251</v>
      </c>
      <c r="G29" s="4">
        <f t="shared" si="1"/>
        <v>86</v>
      </c>
      <c r="H29" s="12" t="s">
        <v>104</v>
      </c>
      <c r="I29" s="40">
        <v>43165</v>
      </c>
      <c r="J29" s="40">
        <v>43165</v>
      </c>
      <c r="K29" s="40">
        <v>43165</v>
      </c>
      <c r="L29" s="8">
        <v>4600000</v>
      </c>
      <c r="M29" s="9">
        <v>452116980</v>
      </c>
      <c r="N29" s="10">
        <v>98.286299999999997</v>
      </c>
      <c r="O29" s="27">
        <v>7.4000999999999997E-2</v>
      </c>
      <c r="P29" s="4" t="s">
        <v>41</v>
      </c>
      <c r="Q29" s="28"/>
      <c r="R29" s="25"/>
    </row>
    <row r="30" spans="1:18" s="2" customFormat="1" x14ac:dyDescent="0.25">
      <c r="A30" s="4">
        <v>25</v>
      </c>
      <c r="B30" s="6" t="s">
        <v>78</v>
      </c>
      <c r="C30" s="6" t="s">
        <v>79</v>
      </c>
      <c r="D30" s="6" t="s">
        <v>17</v>
      </c>
      <c r="E30" s="6" t="s">
        <v>20</v>
      </c>
      <c r="F30" s="40">
        <v>43206</v>
      </c>
      <c r="G30" s="4">
        <f t="shared" si="1"/>
        <v>41</v>
      </c>
      <c r="H30" s="12" t="s">
        <v>104</v>
      </c>
      <c r="I30" s="40">
        <v>43165</v>
      </c>
      <c r="J30" s="40">
        <v>43165</v>
      </c>
      <c r="K30" s="40">
        <v>43165</v>
      </c>
      <c r="L30" s="8">
        <v>100000</v>
      </c>
      <c r="M30" s="9">
        <v>9920320</v>
      </c>
      <c r="N30" s="10">
        <v>99.203199999999995</v>
      </c>
      <c r="O30" s="27">
        <v>7.1504380000000006E-2</v>
      </c>
      <c r="P30" s="4" t="s">
        <v>19</v>
      </c>
      <c r="Q30" s="28"/>
      <c r="R30" s="25"/>
    </row>
    <row r="31" spans="1:18" s="2" customFormat="1" x14ac:dyDescent="0.25">
      <c r="A31" s="4">
        <v>26</v>
      </c>
      <c r="B31" s="6" t="s">
        <v>80</v>
      </c>
      <c r="C31" s="6" t="s">
        <v>81</v>
      </c>
      <c r="D31" s="6" t="s">
        <v>17</v>
      </c>
      <c r="E31" s="6" t="s">
        <v>20</v>
      </c>
      <c r="F31" s="40">
        <v>43227</v>
      </c>
      <c r="G31" s="4">
        <f t="shared" si="1"/>
        <v>62</v>
      </c>
      <c r="H31" s="12" t="s">
        <v>104</v>
      </c>
      <c r="I31" s="40">
        <v>43165</v>
      </c>
      <c r="J31" s="40">
        <v>43165</v>
      </c>
      <c r="K31" s="40">
        <v>43165</v>
      </c>
      <c r="L31" s="8">
        <v>4000000</v>
      </c>
      <c r="M31" s="9">
        <v>395134000</v>
      </c>
      <c r="N31" s="10">
        <v>98.783500000000004</v>
      </c>
      <c r="O31" s="27">
        <v>7.2497999999999993E-2</v>
      </c>
      <c r="P31" s="4" t="s">
        <v>19</v>
      </c>
      <c r="Q31" s="28"/>
      <c r="R31" s="25"/>
    </row>
    <row r="32" spans="1:18" s="2" customFormat="1" x14ac:dyDescent="0.25">
      <c r="A32" s="4">
        <v>27</v>
      </c>
      <c r="B32" s="6" t="s">
        <v>82</v>
      </c>
      <c r="C32" s="6" t="s">
        <v>83</v>
      </c>
      <c r="D32" s="6" t="s">
        <v>17</v>
      </c>
      <c r="E32" s="6" t="s">
        <v>20</v>
      </c>
      <c r="F32" s="40">
        <v>43167</v>
      </c>
      <c r="G32" s="4">
        <f t="shared" si="1"/>
        <v>2</v>
      </c>
      <c r="H32" s="12" t="s">
        <v>104</v>
      </c>
      <c r="I32" s="40">
        <v>43165</v>
      </c>
      <c r="J32" s="40">
        <v>43165</v>
      </c>
      <c r="K32" s="40">
        <v>43165</v>
      </c>
      <c r="L32" s="8">
        <v>8000000</v>
      </c>
      <c r="M32" s="9">
        <v>799736800</v>
      </c>
      <c r="N32" s="10">
        <v>99.967100000000002</v>
      </c>
      <c r="O32" s="27">
        <v>6.0061999999999997E-2</v>
      </c>
      <c r="P32" s="4" t="s">
        <v>19</v>
      </c>
      <c r="Q32" s="28"/>
      <c r="R32" s="25"/>
    </row>
    <row r="33" spans="1:18" s="2" customFormat="1" x14ac:dyDescent="0.25">
      <c r="A33" s="4">
        <v>28</v>
      </c>
      <c r="B33" s="6" t="s">
        <v>67</v>
      </c>
      <c r="C33" s="6" t="s">
        <v>105</v>
      </c>
      <c r="D33" s="6" t="s">
        <v>17</v>
      </c>
      <c r="E33" s="6" t="s">
        <v>25</v>
      </c>
      <c r="F33" s="40">
        <v>43166</v>
      </c>
      <c r="G33" s="4">
        <f t="shared" si="1"/>
        <v>1</v>
      </c>
      <c r="H33" s="12" t="s">
        <v>104</v>
      </c>
      <c r="I33" s="40">
        <v>43165</v>
      </c>
      <c r="J33" s="40">
        <v>43165</v>
      </c>
      <c r="K33" s="40">
        <v>43165</v>
      </c>
      <c r="L33" s="8">
        <v>97346439</v>
      </c>
      <c r="M33" s="9">
        <v>97331105.069999993</v>
      </c>
      <c r="N33" s="10">
        <v>99.98424808</v>
      </c>
      <c r="O33" s="27">
        <v>5.7503568200000001E-2</v>
      </c>
      <c r="P33" s="4" t="s">
        <v>19</v>
      </c>
      <c r="Q33" s="28"/>
      <c r="R33" s="25"/>
    </row>
    <row r="34" spans="1:18" s="2" customFormat="1" x14ac:dyDescent="0.25">
      <c r="A34" s="4">
        <v>29</v>
      </c>
      <c r="B34" s="6" t="s">
        <v>67</v>
      </c>
      <c r="C34" s="6" t="s">
        <v>105</v>
      </c>
      <c r="D34" s="6" t="s">
        <v>17</v>
      </c>
      <c r="E34" s="6" t="s">
        <v>26</v>
      </c>
      <c r="F34" s="40">
        <v>43166</v>
      </c>
      <c r="G34" s="4">
        <f t="shared" si="1"/>
        <v>1</v>
      </c>
      <c r="H34" s="12" t="s">
        <v>104</v>
      </c>
      <c r="I34" s="40">
        <v>43165</v>
      </c>
      <c r="J34" s="40">
        <v>43165</v>
      </c>
      <c r="K34" s="40">
        <v>43165</v>
      </c>
      <c r="L34" s="8">
        <v>38869</v>
      </c>
      <c r="M34" s="9">
        <v>38862.879999999997</v>
      </c>
      <c r="N34" s="10">
        <v>99.98424808</v>
      </c>
      <c r="O34" s="27">
        <v>5.7503568200000001E-2</v>
      </c>
      <c r="P34" s="4" t="s">
        <v>19</v>
      </c>
      <c r="Q34" s="28"/>
      <c r="R34" s="25"/>
    </row>
    <row r="35" spans="1:18" s="2" customFormat="1" x14ac:dyDescent="0.25">
      <c r="A35" s="4">
        <v>30</v>
      </c>
      <c r="B35" s="6" t="s">
        <v>67</v>
      </c>
      <c r="C35" s="6" t="s">
        <v>105</v>
      </c>
      <c r="D35" s="6" t="s">
        <v>17</v>
      </c>
      <c r="E35" s="6" t="s">
        <v>27</v>
      </c>
      <c r="F35" s="40">
        <v>43166</v>
      </c>
      <c r="G35" s="4">
        <f t="shared" si="1"/>
        <v>1</v>
      </c>
      <c r="H35" s="12" t="s">
        <v>104</v>
      </c>
      <c r="I35" s="40">
        <v>43165</v>
      </c>
      <c r="J35" s="40">
        <v>43165</v>
      </c>
      <c r="K35" s="40">
        <v>43165</v>
      </c>
      <c r="L35" s="8">
        <v>30546954</v>
      </c>
      <c r="M35" s="9">
        <v>30542142.27</v>
      </c>
      <c r="N35" s="10">
        <v>99.98424808</v>
      </c>
      <c r="O35" s="27">
        <v>5.7503568200000001E-2</v>
      </c>
      <c r="P35" s="4" t="s">
        <v>19</v>
      </c>
      <c r="Q35" s="28"/>
      <c r="R35" s="25"/>
    </row>
    <row r="36" spans="1:18" s="2" customFormat="1" x14ac:dyDescent="0.25">
      <c r="A36" s="4">
        <v>31</v>
      </c>
      <c r="B36" s="6" t="s">
        <v>67</v>
      </c>
      <c r="C36" s="6" t="s">
        <v>105</v>
      </c>
      <c r="D36" s="6" t="s">
        <v>17</v>
      </c>
      <c r="E36" s="6" t="s">
        <v>29</v>
      </c>
      <c r="F36" s="40">
        <v>43166</v>
      </c>
      <c r="G36" s="4">
        <f t="shared" si="1"/>
        <v>1</v>
      </c>
      <c r="H36" s="12" t="s">
        <v>104</v>
      </c>
      <c r="I36" s="40">
        <v>43165</v>
      </c>
      <c r="J36" s="40">
        <v>43165</v>
      </c>
      <c r="K36" s="40">
        <v>43165</v>
      </c>
      <c r="L36" s="8">
        <v>2101439</v>
      </c>
      <c r="M36" s="9">
        <v>2101107.98</v>
      </c>
      <c r="N36" s="10">
        <v>99.98424808</v>
      </c>
      <c r="O36" s="27">
        <v>5.7503568200000001E-2</v>
      </c>
      <c r="P36" s="4" t="s">
        <v>19</v>
      </c>
      <c r="Q36" s="28"/>
      <c r="R36" s="25"/>
    </row>
    <row r="37" spans="1:18" s="2" customFormat="1" x14ac:dyDescent="0.25">
      <c r="A37" s="4">
        <v>32</v>
      </c>
      <c r="B37" s="6" t="s">
        <v>67</v>
      </c>
      <c r="C37" s="6" t="s">
        <v>105</v>
      </c>
      <c r="D37" s="6" t="s">
        <v>17</v>
      </c>
      <c r="E37" s="6" t="s">
        <v>30</v>
      </c>
      <c r="F37" s="40">
        <v>43166</v>
      </c>
      <c r="G37" s="4">
        <f t="shared" si="1"/>
        <v>1</v>
      </c>
      <c r="H37" s="12" t="s">
        <v>104</v>
      </c>
      <c r="I37" s="40">
        <v>43165</v>
      </c>
      <c r="J37" s="40">
        <v>43165</v>
      </c>
      <c r="K37" s="40">
        <v>43165</v>
      </c>
      <c r="L37" s="8">
        <v>549493737</v>
      </c>
      <c r="M37" s="9">
        <v>549407181.19000006</v>
      </c>
      <c r="N37" s="10">
        <v>99.98424808</v>
      </c>
      <c r="O37" s="27">
        <v>5.7503568200000001E-2</v>
      </c>
      <c r="P37" s="4" t="s">
        <v>19</v>
      </c>
      <c r="Q37" s="28"/>
      <c r="R37" s="25"/>
    </row>
    <row r="38" spans="1:18" s="2" customFormat="1" x14ac:dyDescent="0.25">
      <c r="A38" s="4">
        <v>33</v>
      </c>
      <c r="B38" s="6" t="s">
        <v>67</v>
      </c>
      <c r="C38" s="6" t="s">
        <v>105</v>
      </c>
      <c r="D38" s="6" t="s">
        <v>17</v>
      </c>
      <c r="E38" s="6" t="s">
        <v>31</v>
      </c>
      <c r="F38" s="40">
        <v>43166</v>
      </c>
      <c r="G38" s="4">
        <f t="shared" si="1"/>
        <v>1</v>
      </c>
      <c r="H38" s="12" t="s">
        <v>104</v>
      </c>
      <c r="I38" s="40">
        <v>43165</v>
      </c>
      <c r="J38" s="40">
        <v>43165</v>
      </c>
      <c r="K38" s="40">
        <v>43165</v>
      </c>
      <c r="L38" s="8">
        <v>6952054</v>
      </c>
      <c r="M38" s="9">
        <v>6950958.9199999999</v>
      </c>
      <c r="N38" s="10">
        <v>99.98424808</v>
      </c>
      <c r="O38" s="27">
        <v>5.7503568200000001E-2</v>
      </c>
      <c r="P38" s="4" t="s">
        <v>19</v>
      </c>
      <c r="Q38" s="28"/>
      <c r="R38" s="25"/>
    </row>
    <row r="39" spans="1:18" s="2" customFormat="1" x14ac:dyDescent="0.25">
      <c r="A39" s="4">
        <v>34</v>
      </c>
      <c r="B39" s="6" t="s">
        <v>67</v>
      </c>
      <c r="C39" s="6" t="s">
        <v>105</v>
      </c>
      <c r="D39" s="6" t="s">
        <v>17</v>
      </c>
      <c r="E39" s="6" t="s">
        <v>32</v>
      </c>
      <c r="F39" s="40">
        <v>43166</v>
      </c>
      <c r="G39" s="4">
        <f t="shared" si="1"/>
        <v>1</v>
      </c>
      <c r="H39" s="12" t="s">
        <v>104</v>
      </c>
      <c r="I39" s="40">
        <v>43165</v>
      </c>
      <c r="J39" s="40">
        <v>43165</v>
      </c>
      <c r="K39" s="40">
        <v>43165</v>
      </c>
      <c r="L39" s="8">
        <v>48341907</v>
      </c>
      <c r="M39" s="9">
        <v>48334292.219999999</v>
      </c>
      <c r="N39" s="10">
        <v>99.98424808</v>
      </c>
      <c r="O39" s="27">
        <v>5.7503568200000001E-2</v>
      </c>
      <c r="P39" s="4" t="s">
        <v>19</v>
      </c>
      <c r="Q39" s="28"/>
      <c r="R39" s="25"/>
    </row>
    <row r="40" spans="1:18" s="2" customFormat="1" x14ac:dyDescent="0.25">
      <c r="A40" s="4">
        <v>35</v>
      </c>
      <c r="B40" s="6" t="s">
        <v>67</v>
      </c>
      <c r="C40" s="6" t="s">
        <v>105</v>
      </c>
      <c r="D40" s="6" t="s">
        <v>17</v>
      </c>
      <c r="E40" s="6" t="s">
        <v>34</v>
      </c>
      <c r="F40" s="40">
        <v>43166</v>
      </c>
      <c r="G40" s="4">
        <f t="shared" si="1"/>
        <v>1</v>
      </c>
      <c r="H40" s="12" t="s">
        <v>104</v>
      </c>
      <c r="I40" s="40">
        <v>43165</v>
      </c>
      <c r="J40" s="40">
        <v>43165</v>
      </c>
      <c r="K40" s="40">
        <v>43165</v>
      </c>
      <c r="L40" s="8">
        <v>123016689</v>
      </c>
      <c r="M40" s="9">
        <v>122997311.51000001</v>
      </c>
      <c r="N40" s="10">
        <v>99.98424808</v>
      </c>
      <c r="O40" s="27">
        <v>5.7503568200000001E-2</v>
      </c>
      <c r="P40" s="4" t="s">
        <v>19</v>
      </c>
      <c r="Q40" s="28"/>
      <c r="R40" s="25"/>
    </row>
    <row r="41" spans="1:18" s="2" customFormat="1" x14ac:dyDescent="0.25">
      <c r="A41" s="4">
        <v>36</v>
      </c>
      <c r="B41" s="6" t="s">
        <v>67</v>
      </c>
      <c r="C41" s="6" t="s">
        <v>105</v>
      </c>
      <c r="D41" s="6" t="s">
        <v>17</v>
      </c>
      <c r="E41" s="6" t="s">
        <v>35</v>
      </c>
      <c r="F41" s="40">
        <v>43166</v>
      </c>
      <c r="G41" s="4">
        <f t="shared" si="1"/>
        <v>1</v>
      </c>
      <c r="H41" s="12" t="s">
        <v>104</v>
      </c>
      <c r="I41" s="40">
        <v>43165</v>
      </c>
      <c r="J41" s="40">
        <v>43165</v>
      </c>
      <c r="K41" s="40">
        <v>43165</v>
      </c>
      <c r="L41" s="8">
        <v>117791813</v>
      </c>
      <c r="M41" s="9">
        <v>117773258.53</v>
      </c>
      <c r="N41" s="10">
        <v>99.98424808</v>
      </c>
      <c r="O41" s="27">
        <v>5.7503568200000001E-2</v>
      </c>
      <c r="P41" s="4" t="s">
        <v>19</v>
      </c>
      <c r="Q41" s="28"/>
      <c r="R41" s="25"/>
    </row>
    <row r="42" spans="1:18" s="2" customFormat="1" x14ac:dyDescent="0.25">
      <c r="A42" s="4">
        <v>37</v>
      </c>
      <c r="B42" s="6" t="s">
        <v>76</v>
      </c>
      <c r="C42" s="6" t="s">
        <v>77</v>
      </c>
      <c r="D42" s="6" t="s">
        <v>17</v>
      </c>
      <c r="E42" s="6" t="s">
        <v>35</v>
      </c>
      <c r="F42" s="40">
        <v>43251</v>
      </c>
      <c r="G42" s="4">
        <f t="shared" si="1"/>
        <v>86</v>
      </c>
      <c r="H42" s="12" t="s">
        <v>104</v>
      </c>
      <c r="I42" s="40">
        <v>43165</v>
      </c>
      <c r="J42" s="40">
        <v>43165</v>
      </c>
      <c r="K42" s="40">
        <v>43165</v>
      </c>
      <c r="L42" s="8">
        <v>400000</v>
      </c>
      <c r="M42" s="9">
        <v>39314520</v>
      </c>
      <c r="N42" s="10">
        <v>98.286299999999997</v>
      </c>
      <c r="O42" s="21">
        <v>7.4000999999999997E-2</v>
      </c>
      <c r="P42" s="4" t="s">
        <v>41</v>
      </c>
      <c r="Q42" s="13"/>
    </row>
    <row r="43" spans="1:18" s="2" customFormat="1" x14ac:dyDescent="0.25">
      <c r="A43" s="4">
        <v>38</v>
      </c>
      <c r="B43" s="32" t="s">
        <v>70</v>
      </c>
      <c r="C43" s="6" t="s">
        <v>71</v>
      </c>
      <c r="D43" s="6" t="s">
        <v>17</v>
      </c>
      <c r="E43" s="6" t="s">
        <v>35</v>
      </c>
      <c r="F43" s="40">
        <v>43276</v>
      </c>
      <c r="G43" s="4">
        <f t="shared" si="1"/>
        <v>111</v>
      </c>
      <c r="H43" s="12" t="s">
        <v>104</v>
      </c>
      <c r="I43" s="40">
        <v>43165</v>
      </c>
      <c r="J43" s="40">
        <v>43165</v>
      </c>
      <c r="K43" s="40">
        <v>43165</v>
      </c>
      <c r="L43" s="8">
        <v>500000</v>
      </c>
      <c r="M43" s="9">
        <v>53049312.329999998</v>
      </c>
      <c r="N43" s="10">
        <v>99.867199999999997</v>
      </c>
      <c r="O43" s="21">
        <v>8.8849999999999998E-2</v>
      </c>
      <c r="P43" s="4" t="s">
        <v>41</v>
      </c>
      <c r="Q43" s="13"/>
    </row>
    <row r="44" spans="1:18" s="2" customFormat="1" x14ac:dyDescent="0.25">
      <c r="A44" s="4">
        <v>39</v>
      </c>
      <c r="B44" s="32" t="s">
        <v>67</v>
      </c>
      <c r="C44" s="6" t="s">
        <v>105</v>
      </c>
      <c r="D44" s="6" t="s">
        <v>17</v>
      </c>
      <c r="E44" s="6" t="s">
        <v>36</v>
      </c>
      <c r="F44" s="40">
        <v>43166</v>
      </c>
      <c r="G44" s="4">
        <f t="shared" si="1"/>
        <v>1</v>
      </c>
      <c r="H44" s="12" t="s">
        <v>104</v>
      </c>
      <c r="I44" s="40">
        <v>43165</v>
      </c>
      <c r="J44" s="40">
        <v>43165</v>
      </c>
      <c r="K44" s="40">
        <v>43165</v>
      </c>
      <c r="L44" s="8">
        <v>4097036</v>
      </c>
      <c r="M44" s="9">
        <v>4096390.64</v>
      </c>
      <c r="N44" s="10">
        <v>99.98424808</v>
      </c>
      <c r="O44" s="21">
        <v>5.7503568200000001E-2</v>
      </c>
      <c r="P44" s="4" t="s">
        <v>19</v>
      </c>
      <c r="Q44" s="13"/>
    </row>
    <row r="45" spans="1:18" s="2" customFormat="1" x14ac:dyDescent="0.25">
      <c r="A45" s="4">
        <v>40</v>
      </c>
      <c r="B45" s="32" t="s">
        <v>67</v>
      </c>
      <c r="C45" s="6" t="s">
        <v>105</v>
      </c>
      <c r="D45" s="6" t="s">
        <v>17</v>
      </c>
      <c r="E45" s="6" t="s">
        <v>37</v>
      </c>
      <c r="F45" s="40">
        <v>43166</v>
      </c>
      <c r="G45" s="4">
        <f t="shared" si="1"/>
        <v>1</v>
      </c>
      <c r="H45" s="12" t="s">
        <v>104</v>
      </c>
      <c r="I45" s="40">
        <v>43165</v>
      </c>
      <c r="J45" s="40">
        <v>43165</v>
      </c>
      <c r="K45" s="40">
        <v>43165</v>
      </c>
      <c r="L45" s="8">
        <v>89232422</v>
      </c>
      <c r="M45" s="9">
        <v>89218366.180000007</v>
      </c>
      <c r="N45" s="10">
        <v>99.98424808</v>
      </c>
      <c r="O45" s="21">
        <v>5.7503568200000001E-2</v>
      </c>
      <c r="P45" s="4" t="s">
        <v>19</v>
      </c>
      <c r="Q45" s="13"/>
    </row>
    <row r="46" spans="1:18" s="2" customFormat="1" x14ac:dyDescent="0.25">
      <c r="A46" s="4">
        <v>41</v>
      </c>
      <c r="B46" s="32" t="s">
        <v>67</v>
      </c>
      <c r="C46" s="6" t="s">
        <v>105</v>
      </c>
      <c r="D46" s="6" t="s">
        <v>17</v>
      </c>
      <c r="E46" s="6" t="s">
        <v>28</v>
      </c>
      <c r="F46" s="40">
        <v>43166</v>
      </c>
      <c r="G46" s="4">
        <f t="shared" si="1"/>
        <v>1</v>
      </c>
      <c r="H46" s="12" t="s">
        <v>104</v>
      </c>
      <c r="I46" s="40">
        <v>43165</v>
      </c>
      <c r="J46" s="40">
        <v>43165</v>
      </c>
      <c r="K46" s="40">
        <v>43165</v>
      </c>
      <c r="L46" s="8">
        <v>1129452362</v>
      </c>
      <c r="M46" s="9">
        <v>1129274451.5699999</v>
      </c>
      <c r="N46" s="10">
        <v>99.98424808</v>
      </c>
      <c r="O46" s="21">
        <v>5.7503568200000001E-2</v>
      </c>
      <c r="P46" s="4" t="s">
        <v>19</v>
      </c>
      <c r="Q46" s="13"/>
    </row>
    <row r="47" spans="1:18" s="2" customFormat="1" x14ac:dyDescent="0.25">
      <c r="A47" s="4">
        <v>42</v>
      </c>
      <c r="B47" s="32" t="s">
        <v>68</v>
      </c>
      <c r="C47" s="6" t="s">
        <v>69</v>
      </c>
      <c r="D47" s="6" t="s">
        <v>17</v>
      </c>
      <c r="E47" s="6" t="s">
        <v>28</v>
      </c>
      <c r="F47" s="40">
        <v>43244</v>
      </c>
      <c r="G47" s="4">
        <f t="shared" si="1"/>
        <v>79</v>
      </c>
      <c r="H47" s="12" t="s">
        <v>104</v>
      </c>
      <c r="I47" s="40">
        <v>43165</v>
      </c>
      <c r="J47" s="40">
        <v>43165</v>
      </c>
      <c r="K47" s="40">
        <v>43165</v>
      </c>
      <c r="L47" s="8">
        <v>1000000</v>
      </c>
      <c r="M47" s="9">
        <v>98465600</v>
      </c>
      <c r="N47" s="10">
        <v>98.465599999999995</v>
      </c>
      <c r="O47" s="21">
        <v>7.1997900000000004E-2</v>
      </c>
      <c r="P47" s="4" t="s">
        <v>19</v>
      </c>
      <c r="Q47" s="13"/>
    </row>
    <row r="48" spans="1:18" s="2" customFormat="1" x14ac:dyDescent="0.25">
      <c r="A48" s="4">
        <v>43</v>
      </c>
      <c r="B48" s="32" t="s">
        <v>67</v>
      </c>
      <c r="C48" s="6" t="s">
        <v>105</v>
      </c>
      <c r="D48" s="6" t="s">
        <v>17</v>
      </c>
      <c r="E48" s="6" t="s">
        <v>33</v>
      </c>
      <c r="F48" s="40">
        <v>43166</v>
      </c>
      <c r="G48" s="4">
        <f t="shared" si="1"/>
        <v>1</v>
      </c>
      <c r="H48" s="12" t="s">
        <v>104</v>
      </c>
      <c r="I48" s="40">
        <v>43165</v>
      </c>
      <c r="J48" s="40">
        <v>43165</v>
      </c>
      <c r="K48" s="40">
        <v>43165</v>
      </c>
      <c r="L48" s="8">
        <v>165723206</v>
      </c>
      <c r="M48" s="9">
        <v>165697101.41</v>
      </c>
      <c r="N48" s="10">
        <v>99.98424808</v>
      </c>
      <c r="O48" s="21">
        <v>5.7503568200000001E-2</v>
      </c>
      <c r="P48" s="4" t="s">
        <v>19</v>
      </c>
      <c r="Q48" s="13"/>
    </row>
    <row r="49" spans="1:17" s="2" customFormat="1" x14ac:dyDescent="0.25">
      <c r="A49" s="4">
        <v>44</v>
      </c>
      <c r="B49" s="32" t="s">
        <v>70</v>
      </c>
      <c r="C49" s="6" t="s">
        <v>71</v>
      </c>
      <c r="D49" s="6" t="s">
        <v>17</v>
      </c>
      <c r="E49" s="6" t="s">
        <v>33</v>
      </c>
      <c r="F49" s="40">
        <v>43276</v>
      </c>
      <c r="G49" s="4">
        <f t="shared" si="1"/>
        <v>111</v>
      </c>
      <c r="H49" s="12" t="s">
        <v>104</v>
      </c>
      <c r="I49" s="40">
        <v>43165</v>
      </c>
      <c r="J49" s="40">
        <v>43165</v>
      </c>
      <c r="K49" s="40">
        <v>43165</v>
      </c>
      <c r="L49" s="8">
        <v>1000000</v>
      </c>
      <c r="M49" s="9">
        <v>106098624.66</v>
      </c>
      <c r="N49" s="10">
        <v>99.867199999999997</v>
      </c>
      <c r="O49" s="21">
        <v>8.8849999999999998E-2</v>
      </c>
      <c r="P49" s="4" t="s">
        <v>41</v>
      </c>
      <c r="Q49" s="13"/>
    </row>
    <row r="51" spans="1:17" x14ac:dyDescent="0.25">
      <c r="A51" s="1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8">
        <v>43166</v>
      </c>
    </row>
    <row r="4" spans="1:19" x14ac:dyDescent="0.25">
      <c r="G4" s="37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46</v>
      </c>
      <c r="C6" s="6" t="s">
        <v>47</v>
      </c>
      <c r="D6" s="6" t="s">
        <v>17</v>
      </c>
      <c r="E6" s="6" t="s">
        <v>20</v>
      </c>
      <c r="F6" s="40">
        <v>43185</v>
      </c>
      <c r="G6" s="4">
        <f t="shared" ref="G6" si="0">F6-$F$3</f>
        <v>19</v>
      </c>
      <c r="H6" s="7" t="s">
        <v>103</v>
      </c>
      <c r="I6" s="40">
        <v>43165</v>
      </c>
      <c r="J6" s="40">
        <v>43165</v>
      </c>
      <c r="K6" s="40">
        <v>43166</v>
      </c>
      <c r="L6" s="8">
        <v>500000</v>
      </c>
      <c r="M6" s="9">
        <v>49808150</v>
      </c>
      <c r="N6" s="10">
        <v>99.616299999999995</v>
      </c>
      <c r="O6" s="21">
        <v>7.3994999999999991E-2</v>
      </c>
      <c r="P6" s="4" t="s">
        <v>19</v>
      </c>
      <c r="Q6" s="24"/>
      <c r="R6" s="26"/>
      <c r="S6" s="25"/>
    </row>
    <row r="7" spans="1:19" s="2" customFormat="1" x14ac:dyDescent="0.25">
      <c r="A7" s="4">
        <v>2</v>
      </c>
      <c r="B7" s="6" t="s">
        <v>45</v>
      </c>
      <c r="C7" s="6" t="s">
        <v>49</v>
      </c>
      <c r="D7" s="6" t="s">
        <v>17</v>
      </c>
      <c r="E7" s="6" t="s">
        <v>20</v>
      </c>
      <c r="F7" s="40">
        <v>43223</v>
      </c>
      <c r="G7" s="4">
        <f t="shared" ref="G7:G8" si="1">F7-$F$3</f>
        <v>57</v>
      </c>
      <c r="H7" s="7" t="s">
        <v>103</v>
      </c>
      <c r="I7" s="40">
        <v>43165</v>
      </c>
      <c r="J7" s="40">
        <v>43165</v>
      </c>
      <c r="K7" s="40">
        <v>43166</v>
      </c>
      <c r="L7" s="8">
        <v>500000</v>
      </c>
      <c r="M7" s="9">
        <v>49386850</v>
      </c>
      <c r="N7" s="10">
        <v>98.773700000000005</v>
      </c>
      <c r="O7" s="21">
        <v>7.9501000000000002E-2</v>
      </c>
      <c r="P7" s="4" t="s">
        <v>19</v>
      </c>
      <c r="Q7" s="24"/>
      <c r="R7" s="26"/>
    </row>
    <row r="8" spans="1:19" s="2" customFormat="1" x14ac:dyDescent="0.25">
      <c r="A8" s="4">
        <v>3</v>
      </c>
      <c r="B8" s="6" t="s">
        <v>84</v>
      </c>
      <c r="C8" s="6" t="s">
        <v>85</v>
      </c>
      <c r="D8" s="6" t="s">
        <v>17</v>
      </c>
      <c r="E8" s="6" t="s">
        <v>20</v>
      </c>
      <c r="F8" s="40">
        <v>43187</v>
      </c>
      <c r="G8" s="4">
        <f t="shared" si="1"/>
        <v>21</v>
      </c>
      <c r="H8" s="7" t="s">
        <v>103</v>
      </c>
      <c r="I8" s="40">
        <v>43165</v>
      </c>
      <c r="J8" s="40">
        <v>43165</v>
      </c>
      <c r="K8" s="40">
        <v>43166</v>
      </c>
      <c r="L8" s="8">
        <v>500000</v>
      </c>
      <c r="M8" s="9">
        <v>49790900</v>
      </c>
      <c r="N8" s="10">
        <v>99.581800000000001</v>
      </c>
      <c r="O8" s="21">
        <v>7.2992000000000001E-2</v>
      </c>
      <c r="P8" s="4" t="s">
        <v>19</v>
      </c>
      <c r="Q8" s="24"/>
      <c r="R8" s="26"/>
    </row>
    <row r="9" spans="1:19" s="2" customFormat="1" x14ac:dyDescent="0.25">
      <c r="A9" s="4">
        <v>4</v>
      </c>
      <c r="B9" s="6" t="s">
        <v>86</v>
      </c>
      <c r="C9" s="6" t="s">
        <v>105</v>
      </c>
      <c r="D9" s="6" t="s">
        <v>17</v>
      </c>
      <c r="E9" s="6" t="s">
        <v>21</v>
      </c>
      <c r="F9" s="40">
        <v>43167</v>
      </c>
      <c r="G9" s="4">
        <f t="shared" ref="G9" si="2">F9-$F$3</f>
        <v>1</v>
      </c>
      <c r="H9" s="12" t="s">
        <v>104</v>
      </c>
      <c r="I9" s="40">
        <v>43166</v>
      </c>
      <c r="J9" s="40">
        <v>43166</v>
      </c>
      <c r="K9" s="40">
        <v>43166</v>
      </c>
      <c r="L9" s="8">
        <v>5349885</v>
      </c>
      <c r="M9" s="9">
        <v>5349032</v>
      </c>
      <c r="N9" s="10">
        <v>99.984055769999998</v>
      </c>
      <c r="O9" s="21">
        <v>5.8205711000000007E-2</v>
      </c>
      <c r="P9" s="4" t="s">
        <v>19</v>
      </c>
      <c r="Q9" s="24"/>
      <c r="R9" s="26"/>
    </row>
    <row r="10" spans="1:19" s="2" customFormat="1" x14ac:dyDescent="0.25">
      <c r="A10" s="4">
        <v>5</v>
      </c>
      <c r="B10" s="6" t="s">
        <v>86</v>
      </c>
      <c r="C10" s="6" t="s">
        <v>105</v>
      </c>
      <c r="D10" s="6" t="s">
        <v>17</v>
      </c>
      <c r="E10" s="6" t="s">
        <v>22</v>
      </c>
      <c r="F10" s="40">
        <v>43167</v>
      </c>
      <c r="G10" s="4">
        <f t="shared" ref="G10:G33" si="3">F10-$F$3</f>
        <v>1</v>
      </c>
      <c r="H10" s="12" t="s">
        <v>104</v>
      </c>
      <c r="I10" s="40">
        <v>43166</v>
      </c>
      <c r="J10" s="40">
        <v>43166</v>
      </c>
      <c r="K10" s="40">
        <v>43166</v>
      </c>
      <c r="L10" s="8">
        <v>6870853</v>
      </c>
      <c r="M10" s="9">
        <v>6869757.5</v>
      </c>
      <c r="N10" s="10">
        <v>99.984055769999998</v>
      </c>
      <c r="O10" s="21">
        <v>5.8205711000000007E-2</v>
      </c>
      <c r="P10" s="4" t="s">
        <v>19</v>
      </c>
      <c r="Q10" s="24"/>
      <c r="R10" s="26"/>
    </row>
    <row r="11" spans="1:19" s="2" customFormat="1" x14ac:dyDescent="0.25">
      <c r="A11" s="4">
        <v>6</v>
      </c>
      <c r="B11" s="6" t="s">
        <v>86</v>
      </c>
      <c r="C11" s="6" t="s">
        <v>105</v>
      </c>
      <c r="D11" s="6" t="s">
        <v>17</v>
      </c>
      <c r="E11" s="6" t="s">
        <v>18</v>
      </c>
      <c r="F11" s="40">
        <v>43167</v>
      </c>
      <c r="G11" s="4">
        <f t="shared" si="3"/>
        <v>1</v>
      </c>
      <c r="H11" s="12" t="s">
        <v>104</v>
      </c>
      <c r="I11" s="40">
        <v>43166</v>
      </c>
      <c r="J11" s="40">
        <v>43166</v>
      </c>
      <c r="K11" s="40">
        <v>43166</v>
      </c>
      <c r="L11" s="8">
        <v>31744435</v>
      </c>
      <c r="M11" s="9">
        <v>31739373.59</v>
      </c>
      <c r="N11" s="10">
        <v>99.984055769999998</v>
      </c>
      <c r="O11" s="21">
        <v>5.8205711000000007E-2</v>
      </c>
      <c r="P11" s="4" t="s">
        <v>19</v>
      </c>
      <c r="Q11" s="24"/>
      <c r="R11" s="26"/>
    </row>
    <row r="12" spans="1:19" s="2" customFormat="1" x14ac:dyDescent="0.25">
      <c r="A12" s="4">
        <v>7</v>
      </c>
      <c r="B12" s="6" t="s">
        <v>45</v>
      </c>
      <c r="C12" s="6" t="s">
        <v>49</v>
      </c>
      <c r="D12" s="6" t="s">
        <v>17</v>
      </c>
      <c r="E12" s="6" t="s">
        <v>23</v>
      </c>
      <c r="F12" s="40">
        <v>43223</v>
      </c>
      <c r="G12" s="4">
        <f t="shared" si="3"/>
        <v>57</v>
      </c>
      <c r="H12" s="12" t="s">
        <v>104</v>
      </c>
      <c r="I12" s="40">
        <v>43166</v>
      </c>
      <c r="J12" s="40">
        <v>43166</v>
      </c>
      <c r="K12" s="40">
        <v>43166</v>
      </c>
      <c r="L12" s="8">
        <v>500000</v>
      </c>
      <c r="M12" s="9">
        <v>49386850</v>
      </c>
      <c r="N12" s="10">
        <v>98.773700000000005</v>
      </c>
      <c r="O12" s="21">
        <v>7.9501000000000002E-2</v>
      </c>
      <c r="P12" s="4" t="s">
        <v>19</v>
      </c>
      <c r="Q12" s="24"/>
      <c r="R12" s="26"/>
    </row>
    <row r="13" spans="1:19" s="2" customFormat="1" x14ac:dyDescent="0.25">
      <c r="A13" s="4">
        <v>8</v>
      </c>
      <c r="B13" s="6" t="s">
        <v>46</v>
      </c>
      <c r="C13" s="6" t="s">
        <v>47</v>
      </c>
      <c r="D13" s="6" t="s">
        <v>17</v>
      </c>
      <c r="E13" s="6" t="s">
        <v>23</v>
      </c>
      <c r="F13" s="40">
        <v>43185</v>
      </c>
      <c r="G13" s="4">
        <f t="shared" si="3"/>
        <v>19</v>
      </c>
      <c r="H13" s="12" t="s">
        <v>104</v>
      </c>
      <c r="I13" s="40">
        <v>43166</v>
      </c>
      <c r="J13" s="40">
        <v>43166</v>
      </c>
      <c r="K13" s="40">
        <v>43166</v>
      </c>
      <c r="L13" s="8">
        <v>500000</v>
      </c>
      <c r="M13" s="9">
        <v>49808150</v>
      </c>
      <c r="N13" s="10">
        <v>99.616299999999995</v>
      </c>
      <c r="O13" s="21">
        <v>7.3994999999999991E-2</v>
      </c>
      <c r="P13" s="4" t="s">
        <v>19</v>
      </c>
      <c r="Q13" s="24"/>
      <c r="R13" s="26"/>
    </row>
    <row r="14" spans="1:19" s="2" customFormat="1" x14ac:dyDescent="0.25">
      <c r="A14" s="4">
        <v>9</v>
      </c>
      <c r="B14" s="6" t="s">
        <v>86</v>
      </c>
      <c r="C14" s="6" t="s">
        <v>105</v>
      </c>
      <c r="D14" s="6" t="s">
        <v>17</v>
      </c>
      <c r="E14" s="6" t="s">
        <v>23</v>
      </c>
      <c r="F14" s="40">
        <v>43167</v>
      </c>
      <c r="G14" s="4">
        <f t="shared" si="3"/>
        <v>1</v>
      </c>
      <c r="H14" s="12" t="s">
        <v>104</v>
      </c>
      <c r="I14" s="40">
        <v>43166</v>
      </c>
      <c r="J14" s="40">
        <v>43166</v>
      </c>
      <c r="K14" s="40">
        <v>43166</v>
      </c>
      <c r="L14" s="8">
        <v>639806991</v>
      </c>
      <c r="M14" s="9">
        <v>639704978.70000005</v>
      </c>
      <c r="N14" s="10">
        <v>99.984055769999998</v>
      </c>
      <c r="O14" s="21">
        <v>5.8205711000000007E-2</v>
      </c>
      <c r="P14" s="4" t="s">
        <v>19</v>
      </c>
      <c r="Q14" s="13"/>
    </row>
    <row r="15" spans="1:19" s="2" customFormat="1" x14ac:dyDescent="0.25">
      <c r="A15" s="4">
        <v>10</v>
      </c>
      <c r="B15" s="6" t="s">
        <v>84</v>
      </c>
      <c r="C15" s="6" t="s">
        <v>85</v>
      </c>
      <c r="D15" s="6" t="s">
        <v>17</v>
      </c>
      <c r="E15" s="6" t="s">
        <v>23</v>
      </c>
      <c r="F15" s="40">
        <v>43187</v>
      </c>
      <c r="G15" s="4">
        <f t="shared" si="3"/>
        <v>21</v>
      </c>
      <c r="H15" s="12" t="s">
        <v>104</v>
      </c>
      <c r="I15" s="40">
        <v>43166</v>
      </c>
      <c r="J15" s="40">
        <v>43166</v>
      </c>
      <c r="K15" s="40">
        <v>43166</v>
      </c>
      <c r="L15" s="8">
        <v>500000</v>
      </c>
      <c r="M15" s="9">
        <v>49790900</v>
      </c>
      <c r="N15" s="10">
        <v>99.581800000000001</v>
      </c>
      <c r="O15" s="21">
        <v>7.2992000000000001E-2</v>
      </c>
      <c r="P15" s="4" t="s">
        <v>19</v>
      </c>
      <c r="Q15" s="13"/>
    </row>
    <row r="16" spans="1:19" s="2" customFormat="1" x14ac:dyDescent="0.25">
      <c r="A16" s="4">
        <v>11</v>
      </c>
      <c r="B16" s="6" t="s">
        <v>86</v>
      </c>
      <c r="C16" s="6" t="s">
        <v>105</v>
      </c>
      <c r="D16" s="6" t="s">
        <v>17</v>
      </c>
      <c r="E16" s="6" t="s">
        <v>24</v>
      </c>
      <c r="F16" s="40">
        <v>43167</v>
      </c>
      <c r="G16" s="4">
        <f t="shared" si="3"/>
        <v>1</v>
      </c>
      <c r="H16" s="12" t="s">
        <v>104</v>
      </c>
      <c r="I16" s="40">
        <v>43166</v>
      </c>
      <c r="J16" s="40">
        <v>43166</v>
      </c>
      <c r="K16" s="40">
        <v>43166</v>
      </c>
      <c r="L16" s="8">
        <v>14055954</v>
      </c>
      <c r="M16" s="9">
        <v>14053712.890000001</v>
      </c>
      <c r="N16" s="10">
        <v>99.984055769999998</v>
      </c>
      <c r="O16" s="21">
        <v>5.8205711000000007E-2</v>
      </c>
      <c r="P16" s="4" t="s">
        <v>19</v>
      </c>
      <c r="Q16" s="13"/>
    </row>
    <row r="17" spans="1:18" s="2" customFormat="1" x14ac:dyDescent="0.25">
      <c r="A17" s="4">
        <v>12</v>
      </c>
      <c r="B17" s="6" t="s">
        <v>82</v>
      </c>
      <c r="C17" s="6" t="s">
        <v>83</v>
      </c>
      <c r="D17" s="6" t="s">
        <v>17</v>
      </c>
      <c r="E17" s="6" t="s">
        <v>20</v>
      </c>
      <c r="F17" s="40">
        <v>43167</v>
      </c>
      <c r="G17" s="4">
        <f t="shared" si="3"/>
        <v>1</v>
      </c>
      <c r="H17" s="12" t="s">
        <v>104</v>
      </c>
      <c r="I17" s="40">
        <v>43166</v>
      </c>
      <c r="J17" s="40">
        <v>43166</v>
      </c>
      <c r="K17" s="40">
        <v>43166</v>
      </c>
      <c r="L17" s="8">
        <v>8000000</v>
      </c>
      <c r="M17" s="9">
        <v>799867200</v>
      </c>
      <c r="N17" s="10">
        <v>99.983400000000003</v>
      </c>
      <c r="O17" s="21">
        <v>6.0599999999999994E-2</v>
      </c>
      <c r="P17" s="4" t="s">
        <v>19</v>
      </c>
      <c r="Q17" s="13"/>
    </row>
    <row r="18" spans="1:18" s="2" customFormat="1" x14ac:dyDescent="0.25">
      <c r="A18" s="4">
        <v>13</v>
      </c>
      <c r="B18" s="6" t="s">
        <v>87</v>
      </c>
      <c r="C18" s="6" t="s">
        <v>88</v>
      </c>
      <c r="D18" s="6" t="s">
        <v>17</v>
      </c>
      <c r="E18" s="6" t="s">
        <v>20</v>
      </c>
      <c r="F18" s="40">
        <v>43248</v>
      </c>
      <c r="G18" s="4">
        <f t="shared" si="3"/>
        <v>82</v>
      </c>
      <c r="H18" s="12" t="s">
        <v>104</v>
      </c>
      <c r="I18" s="40">
        <v>43166</v>
      </c>
      <c r="J18" s="40">
        <v>43166</v>
      </c>
      <c r="K18" s="40">
        <v>43166</v>
      </c>
      <c r="L18" s="8">
        <v>5000000</v>
      </c>
      <c r="M18" s="9">
        <v>491878000</v>
      </c>
      <c r="N18" s="10">
        <v>98.375600000000006</v>
      </c>
      <c r="O18" s="21">
        <v>7.3499540000000002E-2</v>
      </c>
      <c r="P18" s="4" t="s">
        <v>19</v>
      </c>
      <c r="Q18" s="13"/>
    </row>
    <row r="19" spans="1:18" s="2" customFormat="1" x14ac:dyDescent="0.25">
      <c r="A19" s="4">
        <v>14</v>
      </c>
      <c r="B19" s="6" t="s">
        <v>89</v>
      </c>
      <c r="C19" s="6" t="s">
        <v>90</v>
      </c>
      <c r="D19" s="6" t="s">
        <v>17</v>
      </c>
      <c r="E19" s="6" t="s">
        <v>20</v>
      </c>
      <c r="F19" s="40">
        <v>43174</v>
      </c>
      <c r="G19" s="4">
        <f t="shared" si="3"/>
        <v>8</v>
      </c>
      <c r="H19" s="12" t="s">
        <v>104</v>
      </c>
      <c r="I19" s="40">
        <v>43166</v>
      </c>
      <c r="J19" s="40">
        <v>43166</v>
      </c>
      <c r="K19" s="40">
        <v>43166</v>
      </c>
      <c r="L19" s="8">
        <v>5000000</v>
      </c>
      <c r="M19" s="9">
        <v>499272500</v>
      </c>
      <c r="N19" s="10">
        <v>99.854500000000002</v>
      </c>
      <c r="O19" s="21">
        <v>6.6480999999999998E-2</v>
      </c>
      <c r="P19" s="4" t="s">
        <v>19</v>
      </c>
      <c r="Q19" s="28"/>
      <c r="R19" s="29"/>
    </row>
    <row r="20" spans="1:18" s="2" customFormat="1" x14ac:dyDescent="0.25">
      <c r="A20" s="4">
        <v>15</v>
      </c>
      <c r="B20" s="32" t="s">
        <v>91</v>
      </c>
      <c r="C20" s="6" t="s">
        <v>92</v>
      </c>
      <c r="D20" s="6" t="s">
        <v>17</v>
      </c>
      <c r="E20" s="6" t="s">
        <v>20</v>
      </c>
      <c r="F20" s="40">
        <v>43256</v>
      </c>
      <c r="G20" s="4">
        <f t="shared" si="3"/>
        <v>90</v>
      </c>
      <c r="H20" s="12" t="s">
        <v>104</v>
      </c>
      <c r="I20" s="40">
        <v>43166</v>
      </c>
      <c r="J20" s="40">
        <v>43166</v>
      </c>
      <c r="K20" s="40">
        <v>43166</v>
      </c>
      <c r="L20" s="8">
        <v>25000000</v>
      </c>
      <c r="M20" s="9">
        <v>2448677500</v>
      </c>
      <c r="N20" s="10">
        <v>97.947100000000006</v>
      </c>
      <c r="O20" s="33">
        <v>8.5000000000000006E-2</v>
      </c>
      <c r="P20" s="4" t="s">
        <v>19</v>
      </c>
      <c r="Q20" s="28"/>
      <c r="R20" s="29"/>
    </row>
    <row r="21" spans="1:18" s="2" customFormat="1" x14ac:dyDescent="0.25">
      <c r="A21" s="4">
        <v>16</v>
      </c>
      <c r="B21" s="6" t="s">
        <v>86</v>
      </c>
      <c r="C21" s="6" t="s">
        <v>105</v>
      </c>
      <c r="D21" s="6" t="s">
        <v>17</v>
      </c>
      <c r="E21" s="6" t="s">
        <v>25</v>
      </c>
      <c r="F21" s="40">
        <v>43167</v>
      </c>
      <c r="G21" s="4">
        <f t="shared" si="3"/>
        <v>1</v>
      </c>
      <c r="H21" s="12" t="s">
        <v>104</v>
      </c>
      <c r="I21" s="40">
        <v>43166</v>
      </c>
      <c r="J21" s="40">
        <v>43166</v>
      </c>
      <c r="K21" s="40">
        <v>43166</v>
      </c>
      <c r="L21" s="8">
        <v>96722513</v>
      </c>
      <c r="M21" s="9">
        <v>96707091.340000004</v>
      </c>
      <c r="N21" s="10">
        <v>99.984055769999998</v>
      </c>
      <c r="O21" s="21">
        <v>5.8205711000000007E-2</v>
      </c>
      <c r="P21" s="4" t="s">
        <v>19</v>
      </c>
      <c r="Q21" s="28"/>
      <c r="R21" s="29"/>
    </row>
    <row r="22" spans="1:18" s="2" customFormat="1" x14ac:dyDescent="0.25">
      <c r="A22" s="4">
        <v>17</v>
      </c>
      <c r="B22" s="6" t="s">
        <v>86</v>
      </c>
      <c r="C22" s="6" t="s">
        <v>105</v>
      </c>
      <c r="D22" s="6" t="s">
        <v>17</v>
      </c>
      <c r="E22" s="6" t="s">
        <v>26</v>
      </c>
      <c r="F22" s="40">
        <v>43167</v>
      </c>
      <c r="G22" s="4">
        <f t="shared" si="3"/>
        <v>1</v>
      </c>
      <c r="H22" s="12" t="s">
        <v>104</v>
      </c>
      <c r="I22" s="40">
        <v>43166</v>
      </c>
      <c r="J22" s="40">
        <v>43166</v>
      </c>
      <c r="K22" s="40">
        <v>43166</v>
      </c>
      <c r="L22" s="8">
        <v>202653</v>
      </c>
      <c r="M22" s="9">
        <v>202620.69</v>
      </c>
      <c r="N22" s="10">
        <v>99.984055769999998</v>
      </c>
      <c r="O22" s="21">
        <v>5.8205711000000007E-2</v>
      </c>
      <c r="P22" s="4" t="s">
        <v>19</v>
      </c>
      <c r="Q22" s="28"/>
      <c r="R22" s="29"/>
    </row>
    <row r="23" spans="1:18" s="2" customFormat="1" x14ac:dyDescent="0.25">
      <c r="A23" s="4">
        <v>18</v>
      </c>
      <c r="B23" s="6" t="s">
        <v>86</v>
      </c>
      <c r="C23" s="6" t="s">
        <v>105</v>
      </c>
      <c r="D23" s="6" t="s">
        <v>17</v>
      </c>
      <c r="E23" s="6" t="s">
        <v>27</v>
      </c>
      <c r="F23" s="40">
        <v>43167</v>
      </c>
      <c r="G23" s="4">
        <f t="shared" si="3"/>
        <v>1</v>
      </c>
      <c r="H23" s="12" t="s">
        <v>104</v>
      </c>
      <c r="I23" s="40">
        <v>43166</v>
      </c>
      <c r="J23" s="40">
        <v>43166</v>
      </c>
      <c r="K23" s="40">
        <v>43166</v>
      </c>
      <c r="L23" s="8">
        <v>100682747</v>
      </c>
      <c r="M23" s="9">
        <v>100666693.91</v>
      </c>
      <c r="N23" s="10">
        <v>99.984055769999998</v>
      </c>
      <c r="O23" s="21">
        <v>5.8205711000000007E-2</v>
      </c>
      <c r="P23" s="4" t="s">
        <v>19</v>
      </c>
      <c r="Q23" s="28"/>
      <c r="R23" s="29"/>
    </row>
    <row r="24" spans="1:18" s="2" customFormat="1" x14ac:dyDescent="0.25">
      <c r="A24" s="4">
        <v>19</v>
      </c>
      <c r="B24" s="6" t="s">
        <v>86</v>
      </c>
      <c r="C24" s="6" t="s">
        <v>105</v>
      </c>
      <c r="D24" s="6" t="s">
        <v>17</v>
      </c>
      <c r="E24" s="6" t="s">
        <v>29</v>
      </c>
      <c r="F24" s="40">
        <v>43167</v>
      </c>
      <c r="G24" s="4">
        <f t="shared" si="3"/>
        <v>1</v>
      </c>
      <c r="H24" s="12" t="s">
        <v>104</v>
      </c>
      <c r="I24" s="40">
        <v>43166</v>
      </c>
      <c r="J24" s="40">
        <v>43166</v>
      </c>
      <c r="K24" s="40">
        <v>43166</v>
      </c>
      <c r="L24" s="8">
        <v>47829375</v>
      </c>
      <c r="M24" s="9">
        <v>47821748.969999999</v>
      </c>
      <c r="N24" s="10">
        <v>99.984055769999998</v>
      </c>
      <c r="O24" s="21">
        <v>5.8205711000000007E-2</v>
      </c>
      <c r="P24" s="4" t="s">
        <v>19</v>
      </c>
      <c r="Q24" s="28"/>
      <c r="R24" s="29"/>
    </row>
    <row r="25" spans="1:18" s="2" customFormat="1" x14ac:dyDescent="0.25">
      <c r="A25" s="4">
        <v>20</v>
      </c>
      <c r="B25" s="6" t="s">
        <v>86</v>
      </c>
      <c r="C25" s="6" t="s">
        <v>105</v>
      </c>
      <c r="D25" s="6" t="s">
        <v>17</v>
      </c>
      <c r="E25" s="6" t="s">
        <v>30</v>
      </c>
      <c r="F25" s="40">
        <v>43167</v>
      </c>
      <c r="G25" s="4">
        <f t="shared" si="3"/>
        <v>1</v>
      </c>
      <c r="H25" s="12" t="s">
        <v>104</v>
      </c>
      <c r="I25" s="40">
        <v>43166</v>
      </c>
      <c r="J25" s="40">
        <v>43166</v>
      </c>
      <c r="K25" s="40">
        <v>43166</v>
      </c>
      <c r="L25" s="8">
        <v>464008650</v>
      </c>
      <c r="M25" s="9">
        <v>463934667.38999999</v>
      </c>
      <c r="N25" s="10">
        <v>99.984055769999998</v>
      </c>
      <c r="O25" s="21">
        <v>5.8205711000000007E-2</v>
      </c>
      <c r="P25" s="4" t="s">
        <v>19</v>
      </c>
      <c r="Q25" s="28"/>
      <c r="R25" s="29"/>
    </row>
    <row r="26" spans="1:18" s="2" customFormat="1" x14ac:dyDescent="0.25">
      <c r="A26" s="4">
        <v>21</v>
      </c>
      <c r="B26" s="6" t="s">
        <v>86</v>
      </c>
      <c r="C26" s="6" t="s">
        <v>105</v>
      </c>
      <c r="D26" s="6" t="s">
        <v>17</v>
      </c>
      <c r="E26" s="6" t="s">
        <v>31</v>
      </c>
      <c r="F26" s="40">
        <v>43167</v>
      </c>
      <c r="G26" s="4">
        <f t="shared" si="3"/>
        <v>1</v>
      </c>
      <c r="H26" s="12" t="s">
        <v>104</v>
      </c>
      <c r="I26" s="40">
        <v>43166</v>
      </c>
      <c r="J26" s="40">
        <v>43166</v>
      </c>
      <c r="K26" s="40">
        <v>43166</v>
      </c>
      <c r="L26" s="8">
        <v>7946644</v>
      </c>
      <c r="M26" s="9">
        <v>7945376.9699999997</v>
      </c>
      <c r="N26" s="10">
        <v>99.984055769999998</v>
      </c>
      <c r="O26" s="21">
        <v>5.8205711000000007E-2</v>
      </c>
      <c r="P26" s="4" t="s">
        <v>19</v>
      </c>
      <c r="Q26" s="28"/>
      <c r="R26" s="29"/>
    </row>
    <row r="27" spans="1:18" s="2" customFormat="1" x14ac:dyDescent="0.25">
      <c r="A27" s="4">
        <v>22</v>
      </c>
      <c r="B27" s="6" t="s">
        <v>86</v>
      </c>
      <c r="C27" s="6" t="s">
        <v>105</v>
      </c>
      <c r="D27" s="6" t="s">
        <v>17</v>
      </c>
      <c r="E27" s="6" t="s">
        <v>32</v>
      </c>
      <c r="F27" s="40">
        <v>43167</v>
      </c>
      <c r="G27" s="4">
        <f t="shared" si="3"/>
        <v>1</v>
      </c>
      <c r="H27" s="12" t="s">
        <v>104</v>
      </c>
      <c r="I27" s="40">
        <v>43166</v>
      </c>
      <c r="J27" s="40">
        <v>43166</v>
      </c>
      <c r="K27" s="40">
        <v>43166</v>
      </c>
      <c r="L27" s="8">
        <v>51344544</v>
      </c>
      <c r="M27" s="9">
        <v>51336357.509999998</v>
      </c>
      <c r="N27" s="10">
        <v>99.984055769999998</v>
      </c>
      <c r="O27" s="21">
        <v>5.8205711000000007E-2</v>
      </c>
      <c r="P27" s="4" t="s">
        <v>19</v>
      </c>
      <c r="Q27" s="28"/>
      <c r="R27" s="29"/>
    </row>
    <row r="28" spans="1:18" s="2" customFormat="1" x14ac:dyDescent="0.25">
      <c r="A28" s="4">
        <v>23</v>
      </c>
      <c r="B28" s="6" t="s">
        <v>86</v>
      </c>
      <c r="C28" s="6" t="s">
        <v>105</v>
      </c>
      <c r="D28" s="6" t="s">
        <v>17</v>
      </c>
      <c r="E28" s="6" t="s">
        <v>34</v>
      </c>
      <c r="F28" s="40">
        <v>43167</v>
      </c>
      <c r="G28" s="4">
        <f t="shared" si="3"/>
        <v>1</v>
      </c>
      <c r="H28" s="12" t="s">
        <v>104</v>
      </c>
      <c r="I28" s="40">
        <v>43166</v>
      </c>
      <c r="J28" s="40">
        <v>43166</v>
      </c>
      <c r="K28" s="40">
        <v>43166</v>
      </c>
      <c r="L28" s="8">
        <v>118160364</v>
      </c>
      <c r="M28" s="9">
        <v>118141524.23999999</v>
      </c>
      <c r="N28" s="10">
        <v>99.984055769999998</v>
      </c>
      <c r="O28" s="21">
        <v>5.8205711000000007E-2</v>
      </c>
      <c r="P28" s="4" t="s">
        <v>19</v>
      </c>
      <c r="Q28" s="28"/>
      <c r="R28" s="29"/>
    </row>
    <row r="29" spans="1:18" s="2" customFormat="1" x14ac:dyDescent="0.25">
      <c r="A29" s="4">
        <v>24</v>
      </c>
      <c r="B29" s="6" t="s">
        <v>86</v>
      </c>
      <c r="C29" s="6" t="s">
        <v>105</v>
      </c>
      <c r="D29" s="6" t="s">
        <v>17</v>
      </c>
      <c r="E29" s="6" t="s">
        <v>35</v>
      </c>
      <c r="F29" s="40">
        <v>43167</v>
      </c>
      <c r="G29" s="4">
        <f t="shared" si="3"/>
        <v>1</v>
      </c>
      <c r="H29" s="12" t="s">
        <v>104</v>
      </c>
      <c r="I29" s="40">
        <v>43166</v>
      </c>
      <c r="J29" s="40">
        <v>43166</v>
      </c>
      <c r="K29" s="40">
        <v>43166</v>
      </c>
      <c r="L29" s="8">
        <v>117751283</v>
      </c>
      <c r="M29" s="9">
        <v>117732508.45999999</v>
      </c>
      <c r="N29" s="10">
        <v>99.984055769999998</v>
      </c>
      <c r="O29" s="21">
        <v>5.8205711000000007E-2</v>
      </c>
      <c r="P29" s="4" t="s">
        <v>19</v>
      </c>
      <c r="Q29" s="28"/>
      <c r="R29" s="29"/>
    </row>
    <row r="30" spans="1:18" s="2" customFormat="1" x14ac:dyDescent="0.25">
      <c r="A30" s="4">
        <v>25</v>
      </c>
      <c r="B30" s="6" t="s">
        <v>86</v>
      </c>
      <c r="C30" s="6" t="s">
        <v>105</v>
      </c>
      <c r="D30" s="6" t="s">
        <v>17</v>
      </c>
      <c r="E30" s="6" t="s">
        <v>36</v>
      </c>
      <c r="F30" s="40">
        <v>43167</v>
      </c>
      <c r="G30" s="4">
        <f t="shared" si="3"/>
        <v>1</v>
      </c>
      <c r="H30" s="12" t="s">
        <v>104</v>
      </c>
      <c r="I30" s="40">
        <v>43166</v>
      </c>
      <c r="J30" s="40">
        <v>43166</v>
      </c>
      <c r="K30" s="40">
        <v>43166</v>
      </c>
      <c r="L30" s="8">
        <v>4097682</v>
      </c>
      <c r="M30" s="9">
        <v>4097028.66</v>
      </c>
      <c r="N30" s="10">
        <v>99.984055769999998</v>
      </c>
      <c r="O30" s="21">
        <v>5.8205711000000007E-2</v>
      </c>
      <c r="P30" s="4" t="s">
        <v>19</v>
      </c>
      <c r="Q30" s="28"/>
      <c r="R30" s="29"/>
    </row>
    <row r="31" spans="1:18" s="2" customFormat="1" x14ac:dyDescent="0.25">
      <c r="A31" s="4">
        <v>26</v>
      </c>
      <c r="B31" s="6" t="s">
        <v>86</v>
      </c>
      <c r="C31" s="6" t="s">
        <v>105</v>
      </c>
      <c r="D31" s="6" t="s">
        <v>17</v>
      </c>
      <c r="E31" s="6" t="s">
        <v>37</v>
      </c>
      <c r="F31" s="40">
        <v>43167</v>
      </c>
      <c r="G31" s="4">
        <f t="shared" si="3"/>
        <v>1</v>
      </c>
      <c r="H31" s="12" t="s">
        <v>104</v>
      </c>
      <c r="I31" s="40">
        <v>43166</v>
      </c>
      <c r="J31" s="40">
        <v>43166</v>
      </c>
      <c r="K31" s="40">
        <v>43166</v>
      </c>
      <c r="L31" s="8">
        <v>87935512</v>
      </c>
      <c r="M31" s="9">
        <v>87921491.359999999</v>
      </c>
      <c r="N31" s="10">
        <v>99.984055769999998</v>
      </c>
      <c r="O31" s="21">
        <v>5.8205711000000007E-2</v>
      </c>
      <c r="P31" s="4" t="s">
        <v>19</v>
      </c>
      <c r="Q31" s="28"/>
      <c r="R31" s="29"/>
    </row>
    <row r="32" spans="1:18" s="2" customFormat="1" x14ac:dyDescent="0.25">
      <c r="A32" s="4">
        <v>27</v>
      </c>
      <c r="B32" s="6" t="s">
        <v>86</v>
      </c>
      <c r="C32" s="6" t="s">
        <v>105</v>
      </c>
      <c r="D32" s="6" t="s">
        <v>17</v>
      </c>
      <c r="E32" s="6" t="s">
        <v>28</v>
      </c>
      <c r="F32" s="40">
        <v>43167</v>
      </c>
      <c r="G32" s="4">
        <f t="shared" si="3"/>
        <v>1</v>
      </c>
      <c r="H32" s="12" t="s">
        <v>104</v>
      </c>
      <c r="I32" s="40">
        <v>43166</v>
      </c>
      <c r="J32" s="40">
        <v>43166</v>
      </c>
      <c r="K32" s="40">
        <v>43166</v>
      </c>
      <c r="L32" s="8">
        <v>1132379309</v>
      </c>
      <c r="M32" s="9">
        <v>1132198759.8399999</v>
      </c>
      <c r="N32" s="10">
        <v>99.984055769999998</v>
      </c>
      <c r="O32" s="21">
        <v>5.8205711000000007E-2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6" t="s">
        <v>86</v>
      </c>
      <c r="C33" s="6" t="s">
        <v>105</v>
      </c>
      <c r="D33" s="6" t="s">
        <v>17</v>
      </c>
      <c r="E33" s="6" t="s">
        <v>33</v>
      </c>
      <c r="F33" s="40">
        <v>43167</v>
      </c>
      <c r="G33" s="4">
        <f t="shared" si="3"/>
        <v>1</v>
      </c>
      <c r="H33" s="12" t="s">
        <v>104</v>
      </c>
      <c r="I33" s="40">
        <v>43166</v>
      </c>
      <c r="J33" s="40">
        <v>43166</v>
      </c>
      <c r="K33" s="40">
        <v>43166</v>
      </c>
      <c r="L33" s="8">
        <v>163610606</v>
      </c>
      <c r="M33" s="9">
        <v>163584519.55000001</v>
      </c>
      <c r="N33" s="10">
        <v>99.984055769999998</v>
      </c>
      <c r="O33" s="21">
        <v>5.8205711000000007E-2</v>
      </c>
      <c r="P33" s="4" t="s">
        <v>19</v>
      </c>
      <c r="Q33" s="28"/>
      <c r="R33" s="29"/>
    </row>
    <row r="35" spans="1:18" x14ac:dyDescent="0.25">
      <c r="A35" s="1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9"/>
  <sheetViews>
    <sheetView workbookViewId="0"/>
  </sheetViews>
  <sheetFormatPr defaultRowHeight="15" x14ac:dyDescent="0.25"/>
  <cols>
    <col min="1" max="1" width="5.140625" style="1" customWidth="1"/>
    <col min="2" max="2" width="53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9" width="11.85546875" style="38" bestFit="1" customWidth="1"/>
    <col min="10" max="10" width="14.28515625" style="38" bestFit="1" customWidth="1"/>
    <col min="11" max="11" width="15.7109375" style="38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43167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23</v>
      </c>
      <c r="F6" s="40">
        <v>46760</v>
      </c>
      <c r="G6" s="4">
        <f t="shared" ref="G6:G22" si="0">F6-$F$3</f>
        <v>3593</v>
      </c>
      <c r="H6" s="7" t="s">
        <v>103</v>
      </c>
      <c r="I6" s="40">
        <v>43166</v>
      </c>
      <c r="J6" s="40">
        <v>43166</v>
      </c>
      <c r="K6" s="40">
        <v>43167</v>
      </c>
      <c r="L6" s="8">
        <v>500000</v>
      </c>
      <c r="M6" s="9">
        <v>48812500</v>
      </c>
      <c r="N6" s="10">
        <v>96.43</v>
      </c>
      <c r="O6" s="21">
        <v>7.6952999999999994E-2</v>
      </c>
      <c r="P6" s="4" t="s">
        <v>19</v>
      </c>
      <c r="R6" s="11"/>
    </row>
    <row r="7" spans="1:18" s="2" customFormat="1" x14ac:dyDescent="0.25">
      <c r="A7" s="4">
        <v>2</v>
      </c>
      <c r="B7" s="6" t="s">
        <v>39</v>
      </c>
      <c r="C7" s="6" t="s">
        <v>40</v>
      </c>
      <c r="D7" s="6" t="s">
        <v>17</v>
      </c>
      <c r="E7" s="6" t="s">
        <v>23</v>
      </c>
      <c r="F7" s="40">
        <v>46760</v>
      </c>
      <c r="G7" s="4">
        <f t="shared" si="0"/>
        <v>3593</v>
      </c>
      <c r="H7" s="7" t="s">
        <v>103</v>
      </c>
      <c r="I7" s="40">
        <v>43166</v>
      </c>
      <c r="J7" s="40">
        <v>43166</v>
      </c>
      <c r="K7" s="40">
        <v>43167</v>
      </c>
      <c r="L7" s="8">
        <v>500000</v>
      </c>
      <c r="M7" s="9">
        <v>48712500</v>
      </c>
      <c r="N7" s="10">
        <v>96.23</v>
      </c>
      <c r="O7" s="21">
        <v>7.7256999999999992E-2</v>
      </c>
      <c r="P7" s="4" t="s">
        <v>19</v>
      </c>
      <c r="Q7" s="13"/>
    </row>
    <row r="8" spans="1:18" s="2" customFormat="1" x14ac:dyDescent="0.25">
      <c r="A8" s="4">
        <v>3</v>
      </c>
      <c r="B8" s="6" t="s">
        <v>93</v>
      </c>
      <c r="C8" s="6" t="s">
        <v>94</v>
      </c>
      <c r="D8" s="6" t="s">
        <v>17</v>
      </c>
      <c r="E8" s="6" t="s">
        <v>20</v>
      </c>
      <c r="F8" s="40">
        <v>43258</v>
      </c>
      <c r="G8" s="4">
        <f t="shared" si="0"/>
        <v>91</v>
      </c>
      <c r="H8" s="7" t="s">
        <v>103</v>
      </c>
      <c r="I8" s="40">
        <v>43166</v>
      </c>
      <c r="J8" s="40">
        <v>43166</v>
      </c>
      <c r="K8" s="40">
        <v>43167</v>
      </c>
      <c r="L8" s="8">
        <v>5000000</v>
      </c>
      <c r="M8" s="9">
        <v>492352500</v>
      </c>
      <c r="N8" s="10">
        <v>98.470500000000001</v>
      </c>
      <c r="O8" s="21">
        <v>6.2301000000000002E-2</v>
      </c>
      <c r="P8" s="4" t="s">
        <v>19</v>
      </c>
      <c r="Q8" s="13"/>
    </row>
    <row r="9" spans="1:18" s="2" customFormat="1" x14ac:dyDescent="0.25">
      <c r="A9" s="4">
        <v>4</v>
      </c>
      <c r="B9" s="6" t="s">
        <v>44</v>
      </c>
      <c r="C9" s="6" t="s">
        <v>43</v>
      </c>
      <c r="D9" s="6" t="s">
        <v>17</v>
      </c>
      <c r="E9" s="6" t="s">
        <v>20</v>
      </c>
      <c r="F9" s="40">
        <v>43217</v>
      </c>
      <c r="G9" s="4">
        <f t="shared" si="0"/>
        <v>50</v>
      </c>
      <c r="H9" s="7" t="s">
        <v>103</v>
      </c>
      <c r="I9" s="40">
        <v>43166</v>
      </c>
      <c r="J9" s="40">
        <v>43166</v>
      </c>
      <c r="K9" s="40">
        <v>43167</v>
      </c>
      <c r="L9" s="8">
        <v>500000</v>
      </c>
      <c r="M9" s="9">
        <v>49424500</v>
      </c>
      <c r="N9" s="10">
        <v>98.849000000000004</v>
      </c>
      <c r="O9" s="21">
        <v>8.5000999999999993E-2</v>
      </c>
      <c r="P9" s="4" t="s">
        <v>19</v>
      </c>
      <c r="Q9" s="13"/>
    </row>
    <row r="10" spans="1:18" s="2" customFormat="1" x14ac:dyDescent="0.25">
      <c r="A10" s="4">
        <v>5</v>
      </c>
      <c r="B10" s="6" t="s">
        <v>93</v>
      </c>
      <c r="C10" s="6" t="s">
        <v>94</v>
      </c>
      <c r="D10" s="6" t="s">
        <v>17</v>
      </c>
      <c r="E10" s="6" t="s">
        <v>20</v>
      </c>
      <c r="F10" s="40">
        <v>43258</v>
      </c>
      <c r="G10" s="4">
        <f t="shared" si="0"/>
        <v>91</v>
      </c>
      <c r="H10" s="7" t="s">
        <v>103</v>
      </c>
      <c r="I10" s="40">
        <v>43166</v>
      </c>
      <c r="J10" s="40">
        <v>43166</v>
      </c>
      <c r="K10" s="40">
        <v>43167</v>
      </c>
      <c r="L10" s="8">
        <v>5000000</v>
      </c>
      <c r="M10" s="9">
        <v>492340500</v>
      </c>
      <c r="N10" s="10">
        <v>98.468100000000007</v>
      </c>
      <c r="O10" s="21">
        <v>6.2400000000000004E-2</v>
      </c>
      <c r="P10" s="4" t="s">
        <v>19</v>
      </c>
      <c r="Q10" s="13"/>
    </row>
    <row r="11" spans="1:18" s="2" customFormat="1" x14ac:dyDescent="0.25">
      <c r="A11" s="4">
        <v>6</v>
      </c>
      <c r="B11" s="6" t="s">
        <v>93</v>
      </c>
      <c r="C11" s="6" t="s">
        <v>94</v>
      </c>
      <c r="D11" s="6" t="s">
        <v>17</v>
      </c>
      <c r="E11" s="6" t="s">
        <v>20</v>
      </c>
      <c r="F11" s="40">
        <v>43258</v>
      </c>
      <c r="G11" s="4">
        <f t="shared" si="0"/>
        <v>91</v>
      </c>
      <c r="H11" s="7" t="s">
        <v>103</v>
      </c>
      <c r="I11" s="40">
        <v>43166</v>
      </c>
      <c r="J11" s="40">
        <v>43166</v>
      </c>
      <c r="K11" s="40">
        <v>43167</v>
      </c>
      <c r="L11" s="8">
        <v>5000000</v>
      </c>
      <c r="M11" s="9">
        <v>492340500</v>
      </c>
      <c r="N11" s="10">
        <v>98.468100000000007</v>
      </c>
      <c r="O11" s="21">
        <v>6.2400000000000004E-2</v>
      </c>
      <c r="P11" s="4" t="s">
        <v>19</v>
      </c>
      <c r="Q11" s="13"/>
    </row>
    <row r="12" spans="1:18" s="2" customFormat="1" x14ac:dyDescent="0.25">
      <c r="A12" s="4">
        <v>7</v>
      </c>
      <c r="B12" s="6" t="s">
        <v>93</v>
      </c>
      <c r="C12" s="6" t="s">
        <v>94</v>
      </c>
      <c r="D12" s="6" t="s">
        <v>17</v>
      </c>
      <c r="E12" s="6" t="s">
        <v>20</v>
      </c>
      <c r="F12" s="40">
        <v>43258</v>
      </c>
      <c r="G12" s="4">
        <f t="shared" si="0"/>
        <v>91</v>
      </c>
      <c r="H12" s="7" t="s">
        <v>103</v>
      </c>
      <c r="I12" s="40">
        <v>43166</v>
      </c>
      <c r="J12" s="40">
        <v>43166</v>
      </c>
      <c r="K12" s="40">
        <v>43167</v>
      </c>
      <c r="L12" s="8">
        <v>10000000</v>
      </c>
      <c r="M12" s="9">
        <v>984609000</v>
      </c>
      <c r="N12" s="10">
        <v>98.460899999999995</v>
      </c>
      <c r="O12" s="21">
        <v>6.2698000000000004E-2</v>
      </c>
      <c r="P12" s="4" t="s">
        <v>19</v>
      </c>
      <c r="Q12" s="13"/>
    </row>
    <row r="13" spans="1:18" s="2" customFormat="1" x14ac:dyDescent="0.25">
      <c r="A13" s="4">
        <v>8</v>
      </c>
      <c r="B13" s="6" t="s">
        <v>93</v>
      </c>
      <c r="C13" s="6" t="s">
        <v>94</v>
      </c>
      <c r="D13" s="6" t="s">
        <v>17</v>
      </c>
      <c r="E13" s="6" t="s">
        <v>20</v>
      </c>
      <c r="F13" s="40">
        <v>43258</v>
      </c>
      <c r="G13" s="4">
        <f t="shared" si="0"/>
        <v>91</v>
      </c>
      <c r="H13" s="7" t="s">
        <v>103</v>
      </c>
      <c r="I13" s="40">
        <v>43166</v>
      </c>
      <c r="J13" s="40">
        <v>43166</v>
      </c>
      <c r="K13" s="40">
        <v>43167</v>
      </c>
      <c r="L13" s="8">
        <v>219000</v>
      </c>
      <c r="M13" s="9">
        <v>21562937.100000001</v>
      </c>
      <c r="N13" s="10">
        <v>98.460899999999995</v>
      </c>
      <c r="O13" s="21">
        <v>6.2698000000000004E-2</v>
      </c>
      <c r="P13" s="4" t="s">
        <v>19</v>
      </c>
      <c r="Q13" s="13"/>
    </row>
    <row r="14" spans="1:18" s="2" customFormat="1" x14ac:dyDescent="0.25">
      <c r="A14" s="4">
        <v>9</v>
      </c>
      <c r="B14" s="6" t="s">
        <v>93</v>
      </c>
      <c r="C14" s="6" t="s">
        <v>94</v>
      </c>
      <c r="D14" s="6" t="s">
        <v>17</v>
      </c>
      <c r="E14" s="6" t="s">
        <v>20</v>
      </c>
      <c r="F14" s="40">
        <v>43258</v>
      </c>
      <c r="G14" s="4">
        <f t="shared" si="0"/>
        <v>91</v>
      </c>
      <c r="H14" s="7" t="s">
        <v>103</v>
      </c>
      <c r="I14" s="40">
        <v>43166</v>
      </c>
      <c r="J14" s="40">
        <v>43166</v>
      </c>
      <c r="K14" s="40">
        <v>43167</v>
      </c>
      <c r="L14" s="8">
        <v>15746400</v>
      </c>
      <c r="M14" s="9">
        <v>1550233080</v>
      </c>
      <c r="N14" s="10">
        <v>98.45</v>
      </c>
      <c r="O14" s="21">
        <v>6.3148999999999997E-2</v>
      </c>
      <c r="P14" s="4" t="s">
        <v>19</v>
      </c>
      <c r="Q14" s="13"/>
    </row>
    <row r="15" spans="1:18" s="2" customFormat="1" x14ac:dyDescent="0.25">
      <c r="A15" s="4">
        <v>10</v>
      </c>
      <c r="B15" s="6" t="s">
        <v>93</v>
      </c>
      <c r="C15" s="6" t="s">
        <v>94</v>
      </c>
      <c r="D15" s="6" t="s">
        <v>17</v>
      </c>
      <c r="E15" s="6" t="s">
        <v>20</v>
      </c>
      <c r="F15" s="40">
        <v>43258</v>
      </c>
      <c r="G15" s="4">
        <f t="shared" si="0"/>
        <v>91</v>
      </c>
      <c r="H15" s="7" t="s">
        <v>103</v>
      </c>
      <c r="I15" s="40">
        <v>43166</v>
      </c>
      <c r="J15" s="40">
        <v>43166</v>
      </c>
      <c r="K15" s="40">
        <v>43167</v>
      </c>
      <c r="L15" s="8">
        <v>31493000</v>
      </c>
      <c r="M15" s="9">
        <v>3100485850</v>
      </c>
      <c r="N15" s="10">
        <v>98.45</v>
      </c>
      <c r="O15" s="21">
        <v>6.3148999999999997E-2</v>
      </c>
      <c r="P15" s="4" t="s">
        <v>19</v>
      </c>
      <c r="Q15" s="13"/>
    </row>
    <row r="16" spans="1:18" s="2" customFormat="1" x14ac:dyDescent="0.25">
      <c r="A16" s="4">
        <v>11</v>
      </c>
      <c r="B16" s="6" t="s">
        <v>93</v>
      </c>
      <c r="C16" s="6" t="s">
        <v>94</v>
      </c>
      <c r="D16" s="6" t="s">
        <v>17</v>
      </c>
      <c r="E16" s="6" t="s">
        <v>20</v>
      </c>
      <c r="F16" s="40">
        <v>43258</v>
      </c>
      <c r="G16" s="4">
        <f t="shared" si="0"/>
        <v>91</v>
      </c>
      <c r="H16" s="7" t="s">
        <v>103</v>
      </c>
      <c r="I16" s="40">
        <v>43166</v>
      </c>
      <c r="J16" s="40">
        <v>43166</v>
      </c>
      <c r="K16" s="40">
        <v>43167</v>
      </c>
      <c r="L16" s="8">
        <v>2500000</v>
      </c>
      <c r="M16" s="9">
        <v>246176250</v>
      </c>
      <c r="N16" s="10">
        <v>98.470500000000001</v>
      </c>
      <c r="O16" s="21">
        <v>6.2301000000000002E-2</v>
      </c>
      <c r="P16" s="4" t="s">
        <v>19</v>
      </c>
      <c r="Q16" s="13"/>
    </row>
    <row r="17" spans="1:18" s="2" customFormat="1" x14ac:dyDescent="0.25">
      <c r="A17" s="4">
        <v>12</v>
      </c>
      <c r="B17" s="6" t="s">
        <v>93</v>
      </c>
      <c r="C17" s="6" t="s">
        <v>94</v>
      </c>
      <c r="D17" s="6" t="s">
        <v>17</v>
      </c>
      <c r="E17" s="6" t="s">
        <v>20</v>
      </c>
      <c r="F17" s="40">
        <v>43258</v>
      </c>
      <c r="G17" s="4">
        <f t="shared" si="0"/>
        <v>91</v>
      </c>
      <c r="H17" s="7" t="s">
        <v>103</v>
      </c>
      <c r="I17" s="40">
        <v>43166</v>
      </c>
      <c r="J17" s="40">
        <v>43166</v>
      </c>
      <c r="K17" s="40">
        <v>43167</v>
      </c>
      <c r="L17" s="8">
        <v>2000000</v>
      </c>
      <c r="M17" s="9">
        <v>196941000</v>
      </c>
      <c r="N17" s="10">
        <v>98.470500000000001</v>
      </c>
      <c r="O17" s="21">
        <v>6.2301000000000002E-2</v>
      </c>
      <c r="P17" s="4" t="s">
        <v>19</v>
      </c>
      <c r="Q17" s="13"/>
    </row>
    <row r="18" spans="1:18" s="2" customFormat="1" x14ac:dyDescent="0.25">
      <c r="A18" s="4">
        <v>13</v>
      </c>
      <c r="B18" s="6" t="s">
        <v>95</v>
      </c>
      <c r="C18" s="6" t="s">
        <v>96</v>
      </c>
      <c r="D18" s="6" t="s">
        <v>17</v>
      </c>
      <c r="E18" s="6" t="s">
        <v>20</v>
      </c>
      <c r="F18" s="40">
        <v>43187</v>
      </c>
      <c r="G18" s="4">
        <f t="shared" si="0"/>
        <v>20</v>
      </c>
      <c r="H18" s="7" t="s">
        <v>103</v>
      </c>
      <c r="I18" s="40">
        <v>43166</v>
      </c>
      <c r="J18" s="40">
        <v>43166</v>
      </c>
      <c r="K18" s="40">
        <v>43167</v>
      </c>
      <c r="L18" s="8">
        <v>500000</v>
      </c>
      <c r="M18" s="9">
        <v>49775000</v>
      </c>
      <c r="N18" s="10">
        <v>99.55</v>
      </c>
      <c r="O18" s="21">
        <v>8.2495999999999986E-2</v>
      </c>
      <c r="P18" s="4" t="s">
        <v>19</v>
      </c>
      <c r="Q18" s="13"/>
    </row>
    <row r="19" spans="1:18" s="2" customFormat="1" x14ac:dyDescent="0.25">
      <c r="A19" s="4">
        <v>14</v>
      </c>
      <c r="B19" s="6" t="s">
        <v>93</v>
      </c>
      <c r="C19" s="6" t="s">
        <v>94</v>
      </c>
      <c r="D19" s="6" t="s">
        <v>17</v>
      </c>
      <c r="E19" s="6" t="s">
        <v>20</v>
      </c>
      <c r="F19" s="40">
        <v>43258</v>
      </c>
      <c r="G19" s="4">
        <f t="shared" si="0"/>
        <v>91</v>
      </c>
      <c r="H19" s="7" t="s">
        <v>103</v>
      </c>
      <c r="I19" s="40">
        <v>43166</v>
      </c>
      <c r="J19" s="40">
        <v>43166</v>
      </c>
      <c r="K19" s="40">
        <v>43167</v>
      </c>
      <c r="L19" s="8">
        <v>5000000</v>
      </c>
      <c r="M19" s="9">
        <v>492340500</v>
      </c>
      <c r="N19" s="10">
        <v>98.468100000000007</v>
      </c>
      <c r="O19" s="21">
        <v>6.2400000000000004E-2</v>
      </c>
      <c r="P19" s="4" t="s">
        <v>19</v>
      </c>
      <c r="Q19" s="13"/>
    </row>
    <row r="20" spans="1:18" s="2" customFormat="1" x14ac:dyDescent="0.25">
      <c r="A20" s="4">
        <v>15</v>
      </c>
      <c r="B20" s="6" t="s">
        <v>93</v>
      </c>
      <c r="C20" s="6" t="s">
        <v>94</v>
      </c>
      <c r="D20" s="6" t="s">
        <v>17</v>
      </c>
      <c r="E20" s="6" t="s">
        <v>20</v>
      </c>
      <c r="F20" s="40">
        <v>43258</v>
      </c>
      <c r="G20" s="4">
        <f t="shared" si="0"/>
        <v>91</v>
      </c>
      <c r="H20" s="7" t="s">
        <v>103</v>
      </c>
      <c r="I20" s="40">
        <v>43166</v>
      </c>
      <c r="J20" s="40">
        <v>43166</v>
      </c>
      <c r="K20" s="40">
        <v>43167</v>
      </c>
      <c r="L20" s="8">
        <v>1500000</v>
      </c>
      <c r="M20" s="9">
        <v>147698550</v>
      </c>
      <c r="N20" s="10">
        <v>98.465699999999998</v>
      </c>
      <c r="O20" s="21">
        <v>6.25E-2</v>
      </c>
      <c r="P20" s="4" t="s">
        <v>19</v>
      </c>
      <c r="Q20" s="13"/>
    </row>
    <row r="21" spans="1:18" s="2" customFormat="1" x14ac:dyDescent="0.25">
      <c r="A21" s="4">
        <v>16</v>
      </c>
      <c r="B21" s="6" t="s">
        <v>93</v>
      </c>
      <c r="C21" s="6" t="s">
        <v>94</v>
      </c>
      <c r="D21" s="6" t="s">
        <v>17</v>
      </c>
      <c r="E21" s="6" t="s">
        <v>20</v>
      </c>
      <c r="F21" s="40">
        <v>43258</v>
      </c>
      <c r="G21" s="4">
        <f t="shared" si="0"/>
        <v>91</v>
      </c>
      <c r="H21" s="7" t="s">
        <v>103</v>
      </c>
      <c r="I21" s="40">
        <v>43166</v>
      </c>
      <c r="J21" s="40">
        <v>43166</v>
      </c>
      <c r="K21" s="40">
        <v>43167</v>
      </c>
      <c r="L21" s="8">
        <v>3500000</v>
      </c>
      <c r="M21" s="9">
        <v>344629950</v>
      </c>
      <c r="N21" s="10">
        <v>98.465699999999998</v>
      </c>
      <c r="O21" s="21">
        <v>6.25E-2</v>
      </c>
      <c r="P21" s="4" t="s">
        <v>19</v>
      </c>
      <c r="Q21" s="13"/>
    </row>
    <row r="22" spans="1:18" s="2" customFormat="1" x14ac:dyDescent="0.25">
      <c r="A22" s="4">
        <v>17</v>
      </c>
      <c r="B22" s="6" t="s">
        <v>93</v>
      </c>
      <c r="C22" s="6" t="s">
        <v>94</v>
      </c>
      <c r="D22" s="6" t="s">
        <v>17</v>
      </c>
      <c r="E22" s="6" t="s">
        <v>20</v>
      </c>
      <c r="F22" s="40">
        <v>43258</v>
      </c>
      <c r="G22" s="4">
        <f t="shared" si="0"/>
        <v>91</v>
      </c>
      <c r="H22" s="7" t="s">
        <v>103</v>
      </c>
      <c r="I22" s="40">
        <v>43166</v>
      </c>
      <c r="J22" s="40">
        <v>43166</v>
      </c>
      <c r="K22" s="40">
        <v>43167</v>
      </c>
      <c r="L22" s="8">
        <v>7479600</v>
      </c>
      <c r="M22" s="9">
        <v>736366620</v>
      </c>
      <c r="N22" s="10">
        <v>98.45</v>
      </c>
      <c r="O22" s="21">
        <v>6.3148999999999997E-2</v>
      </c>
      <c r="P22" s="4" t="s">
        <v>19</v>
      </c>
      <c r="Q22" s="13"/>
    </row>
    <row r="23" spans="1:18" s="2" customFormat="1" x14ac:dyDescent="0.25">
      <c r="A23" s="4">
        <v>18</v>
      </c>
      <c r="B23" s="6" t="s">
        <v>97</v>
      </c>
      <c r="C23" s="6" t="s">
        <v>105</v>
      </c>
      <c r="D23" s="6" t="s">
        <v>17</v>
      </c>
      <c r="E23" s="6" t="s">
        <v>21</v>
      </c>
      <c r="F23" s="40">
        <v>43168</v>
      </c>
      <c r="G23" s="4">
        <f t="shared" ref="G23:G47" si="1">F23-$F$3</f>
        <v>1</v>
      </c>
      <c r="H23" s="12" t="s">
        <v>104</v>
      </c>
      <c r="I23" s="40">
        <v>43167</v>
      </c>
      <c r="J23" s="40">
        <v>43167</v>
      </c>
      <c r="K23" s="40">
        <v>43167</v>
      </c>
      <c r="L23" s="8">
        <v>5353238</v>
      </c>
      <c r="M23" s="9">
        <v>5352371.57</v>
      </c>
      <c r="N23" s="10">
        <v>99.983814820000006</v>
      </c>
      <c r="O23" s="21">
        <v>5.9085463499999998E-2</v>
      </c>
      <c r="P23" s="4" t="s">
        <v>19</v>
      </c>
      <c r="Q23" s="13"/>
    </row>
    <row r="24" spans="1:18" s="2" customFormat="1" x14ac:dyDescent="0.25">
      <c r="A24" s="4">
        <v>19</v>
      </c>
      <c r="B24" s="6" t="s">
        <v>97</v>
      </c>
      <c r="C24" s="6" t="s">
        <v>105</v>
      </c>
      <c r="D24" s="6" t="s">
        <v>17</v>
      </c>
      <c r="E24" s="6" t="s">
        <v>22</v>
      </c>
      <c r="F24" s="40">
        <v>43168</v>
      </c>
      <c r="G24" s="4">
        <f t="shared" si="1"/>
        <v>1</v>
      </c>
      <c r="H24" s="12" t="s">
        <v>104</v>
      </c>
      <c r="I24" s="40">
        <v>43167</v>
      </c>
      <c r="J24" s="40">
        <v>43167</v>
      </c>
      <c r="K24" s="40">
        <v>43167</v>
      </c>
      <c r="L24" s="8">
        <v>6886448</v>
      </c>
      <c r="M24" s="9">
        <v>6885333.4199999999</v>
      </c>
      <c r="N24" s="10">
        <v>99.983814820000006</v>
      </c>
      <c r="O24" s="21">
        <v>5.9085463499999998E-2</v>
      </c>
      <c r="P24" s="4" t="s">
        <v>19</v>
      </c>
      <c r="Q24" s="13"/>
    </row>
    <row r="25" spans="1:18" s="2" customFormat="1" x14ac:dyDescent="0.25">
      <c r="A25" s="4">
        <v>20</v>
      </c>
      <c r="B25" s="6" t="s">
        <v>97</v>
      </c>
      <c r="C25" s="6" t="s">
        <v>105</v>
      </c>
      <c r="D25" s="6" t="s">
        <v>17</v>
      </c>
      <c r="E25" s="6" t="s">
        <v>18</v>
      </c>
      <c r="F25" s="40">
        <v>43168</v>
      </c>
      <c r="G25" s="4">
        <f t="shared" si="1"/>
        <v>1</v>
      </c>
      <c r="H25" s="12" t="s">
        <v>104</v>
      </c>
      <c r="I25" s="40">
        <v>43167</v>
      </c>
      <c r="J25" s="40">
        <v>43167</v>
      </c>
      <c r="K25" s="40">
        <v>43167</v>
      </c>
      <c r="L25" s="8">
        <v>31656830</v>
      </c>
      <c r="M25" s="9">
        <v>31651706.289999999</v>
      </c>
      <c r="N25" s="10">
        <v>99.983814820000006</v>
      </c>
      <c r="O25" s="21">
        <v>5.9085463499999998E-2</v>
      </c>
      <c r="P25" s="4" t="s">
        <v>19</v>
      </c>
      <c r="Q25" s="13"/>
    </row>
    <row r="26" spans="1:18" s="2" customFormat="1" x14ac:dyDescent="0.25">
      <c r="A26" s="4">
        <v>21</v>
      </c>
      <c r="B26" s="6" t="s">
        <v>97</v>
      </c>
      <c r="C26" s="6" t="s">
        <v>105</v>
      </c>
      <c r="D26" s="6" t="s">
        <v>17</v>
      </c>
      <c r="E26" s="6" t="s">
        <v>23</v>
      </c>
      <c r="F26" s="40">
        <v>43168</v>
      </c>
      <c r="G26" s="4">
        <f t="shared" si="1"/>
        <v>1</v>
      </c>
      <c r="H26" s="12" t="s">
        <v>104</v>
      </c>
      <c r="I26" s="40">
        <v>43167</v>
      </c>
      <c r="J26" s="40">
        <v>43167</v>
      </c>
      <c r="K26" s="40">
        <v>43167</v>
      </c>
      <c r="L26" s="8">
        <v>780077043</v>
      </c>
      <c r="M26" s="9">
        <v>779950786.13</v>
      </c>
      <c r="N26" s="10">
        <v>99.983814820000006</v>
      </c>
      <c r="O26" s="21">
        <v>5.9085463499999998E-2</v>
      </c>
      <c r="P26" s="4" t="s">
        <v>19</v>
      </c>
      <c r="Q26" s="13"/>
    </row>
    <row r="27" spans="1:18" s="2" customFormat="1" x14ac:dyDescent="0.25">
      <c r="A27" s="4">
        <v>22</v>
      </c>
      <c r="B27" s="6" t="s">
        <v>46</v>
      </c>
      <c r="C27" s="6" t="s">
        <v>47</v>
      </c>
      <c r="D27" s="6" t="s">
        <v>17</v>
      </c>
      <c r="E27" s="6" t="s">
        <v>23</v>
      </c>
      <c r="F27" s="40">
        <v>43185</v>
      </c>
      <c r="G27" s="4">
        <f t="shared" si="1"/>
        <v>18</v>
      </c>
      <c r="H27" s="12" t="s">
        <v>104</v>
      </c>
      <c r="I27" s="40">
        <v>43167</v>
      </c>
      <c r="J27" s="40">
        <v>43167</v>
      </c>
      <c r="K27" s="40">
        <v>43167</v>
      </c>
      <c r="L27" s="8">
        <v>1000000</v>
      </c>
      <c r="M27" s="9">
        <v>99668200</v>
      </c>
      <c r="N27" s="10">
        <v>99.668199999999999</v>
      </c>
      <c r="O27" s="21">
        <v>6.750600000000001E-2</v>
      </c>
      <c r="P27" s="4" t="s">
        <v>19</v>
      </c>
      <c r="Q27" s="13"/>
    </row>
    <row r="28" spans="1:18" s="2" customFormat="1" x14ac:dyDescent="0.25">
      <c r="A28" s="4">
        <v>23</v>
      </c>
      <c r="B28" s="6" t="s">
        <v>95</v>
      </c>
      <c r="C28" s="6" t="s">
        <v>96</v>
      </c>
      <c r="D28" s="6" t="s">
        <v>17</v>
      </c>
      <c r="E28" s="6" t="s">
        <v>23</v>
      </c>
      <c r="F28" s="40">
        <v>43187</v>
      </c>
      <c r="G28" s="4">
        <f t="shared" si="1"/>
        <v>20</v>
      </c>
      <c r="H28" s="12" t="s">
        <v>104</v>
      </c>
      <c r="I28" s="40">
        <v>43167</v>
      </c>
      <c r="J28" s="40">
        <v>43167</v>
      </c>
      <c r="K28" s="40">
        <v>43167</v>
      </c>
      <c r="L28" s="8">
        <v>500000</v>
      </c>
      <c r="M28" s="9">
        <v>49775000</v>
      </c>
      <c r="N28" s="10">
        <v>99.55</v>
      </c>
      <c r="O28" s="21">
        <v>8.2495999999999986E-2</v>
      </c>
      <c r="P28" s="4" t="s">
        <v>19</v>
      </c>
      <c r="Q28" s="13"/>
    </row>
    <row r="29" spans="1:18" s="2" customFormat="1" x14ac:dyDescent="0.25">
      <c r="A29" s="4">
        <v>24</v>
      </c>
      <c r="B29" s="6" t="s">
        <v>97</v>
      </c>
      <c r="C29" s="6" t="s">
        <v>105</v>
      </c>
      <c r="D29" s="6" t="s">
        <v>17</v>
      </c>
      <c r="E29" s="6" t="s">
        <v>24</v>
      </c>
      <c r="F29" s="40">
        <v>43168</v>
      </c>
      <c r="G29" s="4">
        <f t="shared" si="1"/>
        <v>1</v>
      </c>
      <c r="H29" s="12" t="s">
        <v>104</v>
      </c>
      <c r="I29" s="40">
        <v>43167</v>
      </c>
      <c r="J29" s="40">
        <v>43167</v>
      </c>
      <c r="K29" s="40">
        <v>43167</v>
      </c>
      <c r="L29" s="8">
        <v>14312431</v>
      </c>
      <c r="M29" s="9">
        <v>14310114.51</v>
      </c>
      <c r="N29" s="10">
        <v>99.983814820000006</v>
      </c>
      <c r="O29" s="21">
        <v>5.9085463499999998E-2</v>
      </c>
      <c r="P29" s="4" t="s">
        <v>19</v>
      </c>
      <c r="Q29" s="13"/>
    </row>
    <row r="30" spans="1:18" s="2" customFormat="1" x14ac:dyDescent="0.25">
      <c r="A30" s="4">
        <v>25</v>
      </c>
      <c r="B30" s="6" t="s">
        <v>98</v>
      </c>
      <c r="C30" s="6" t="s">
        <v>99</v>
      </c>
      <c r="D30" s="6" t="s">
        <v>17</v>
      </c>
      <c r="E30" s="6" t="s">
        <v>20</v>
      </c>
      <c r="F30" s="40">
        <v>43234</v>
      </c>
      <c r="G30" s="4">
        <f t="shared" si="1"/>
        <v>67</v>
      </c>
      <c r="H30" s="12" t="s">
        <v>104</v>
      </c>
      <c r="I30" s="40">
        <v>43167</v>
      </c>
      <c r="J30" s="40">
        <v>43167</v>
      </c>
      <c r="K30" s="40">
        <v>43167</v>
      </c>
      <c r="L30" s="8">
        <v>10000000</v>
      </c>
      <c r="M30" s="9">
        <v>986759000</v>
      </c>
      <c r="N30" s="10">
        <v>98.675899999999999</v>
      </c>
      <c r="O30" s="21">
        <v>7.3101750000000007E-2</v>
      </c>
      <c r="P30" s="4" t="s">
        <v>19</v>
      </c>
      <c r="Q30" s="13"/>
    </row>
    <row r="31" spans="1:18" s="2" customFormat="1" x14ac:dyDescent="0.25">
      <c r="A31" s="4">
        <v>26</v>
      </c>
      <c r="B31" s="6" t="s">
        <v>59</v>
      </c>
      <c r="C31" s="6" t="s">
        <v>60</v>
      </c>
      <c r="D31" s="6" t="s">
        <v>17</v>
      </c>
      <c r="E31" s="6" t="s">
        <v>20</v>
      </c>
      <c r="F31" s="40">
        <v>43171</v>
      </c>
      <c r="G31" s="4">
        <f t="shared" si="1"/>
        <v>4</v>
      </c>
      <c r="H31" s="12" t="s">
        <v>104</v>
      </c>
      <c r="I31" s="40">
        <v>43167</v>
      </c>
      <c r="J31" s="40">
        <v>43167</v>
      </c>
      <c r="K31" s="40">
        <v>43167</v>
      </c>
      <c r="L31" s="8">
        <v>10000000</v>
      </c>
      <c r="M31" s="9">
        <v>999316000</v>
      </c>
      <c r="N31" s="10">
        <v>99.931600000000003</v>
      </c>
      <c r="O31" s="21">
        <v>6.2457719999999994E-2</v>
      </c>
      <c r="P31" s="4" t="s">
        <v>19</v>
      </c>
      <c r="Q31" s="13"/>
    </row>
    <row r="32" spans="1:18" s="2" customFormat="1" x14ac:dyDescent="0.25">
      <c r="A32" s="4">
        <v>27</v>
      </c>
      <c r="B32" s="6" t="s">
        <v>78</v>
      </c>
      <c r="C32" s="6" t="s">
        <v>79</v>
      </c>
      <c r="D32" s="6" t="s">
        <v>17</v>
      </c>
      <c r="E32" s="6" t="s">
        <v>20</v>
      </c>
      <c r="F32" s="40">
        <v>43206</v>
      </c>
      <c r="G32" s="4">
        <f t="shared" si="1"/>
        <v>39</v>
      </c>
      <c r="H32" s="12" t="s">
        <v>104</v>
      </c>
      <c r="I32" s="40">
        <v>43167</v>
      </c>
      <c r="J32" s="40">
        <v>43167</v>
      </c>
      <c r="K32" s="40">
        <v>43167</v>
      </c>
      <c r="L32" s="8">
        <v>2500000</v>
      </c>
      <c r="M32" s="9">
        <v>248091500</v>
      </c>
      <c r="N32" s="10">
        <v>99.236599999999996</v>
      </c>
      <c r="O32" s="21">
        <v>7.1996030000000003E-2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6" t="s">
        <v>63</v>
      </c>
      <c r="C33" s="6" t="s">
        <v>64</v>
      </c>
      <c r="D33" s="6" t="s">
        <v>17</v>
      </c>
      <c r="E33" s="6" t="s">
        <v>20</v>
      </c>
      <c r="F33" s="40">
        <v>43168</v>
      </c>
      <c r="G33" s="4">
        <f t="shared" si="1"/>
        <v>1</v>
      </c>
      <c r="H33" s="12" t="s">
        <v>104</v>
      </c>
      <c r="I33" s="40">
        <v>43167</v>
      </c>
      <c r="J33" s="40">
        <v>43167</v>
      </c>
      <c r="K33" s="40">
        <v>43167</v>
      </c>
      <c r="L33" s="8">
        <v>10000000</v>
      </c>
      <c r="M33" s="9">
        <v>999829000</v>
      </c>
      <c r="N33" s="10">
        <v>99.982900000000001</v>
      </c>
      <c r="O33" s="21">
        <v>6.2425670000000003E-2</v>
      </c>
      <c r="P33" s="4" t="s">
        <v>19</v>
      </c>
      <c r="Q33" s="28"/>
      <c r="R33" s="29"/>
    </row>
    <row r="34" spans="1:18" s="2" customFormat="1" x14ac:dyDescent="0.25">
      <c r="A34" s="4">
        <v>29</v>
      </c>
      <c r="B34" s="6" t="s">
        <v>59</v>
      </c>
      <c r="C34" s="6" t="s">
        <v>60</v>
      </c>
      <c r="D34" s="6" t="s">
        <v>17</v>
      </c>
      <c r="E34" s="6" t="s">
        <v>20</v>
      </c>
      <c r="F34" s="40">
        <v>43171</v>
      </c>
      <c r="G34" s="4">
        <f t="shared" si="1"/>
        <v>4</v>
      </c>
      <c r="H34" s="12" t="s">
        <v>104</v>
      </c>
      <c r="I34" s="40">
        <v>43167</v>
      </c>
      <c r="J34" s="40">
        <v>43167</v>
      </c>
      <c r="K34" s="40">
        <v>43167</v>
      </c>
      <c r="L34" s="8">
        <v>20000000</v>
      </c>
      <c r="M34" s="9">
        <v>1998632000</v>
      </c>
      <c r="N34" s="10">
        <v>99.931600000000003</v>
      </c>
      <c r="O34" s="21">
        <v>6.2457719999999994E-2</v>
      </c>
      <c r="P34" s="4" t="s">
        <v>19</v>
      </c>
      <c r="Q34" s="28"/>
      <c r="R34" s="29"/>
    </row>
    <row r="35" spans="1:18" s="2" customFormat="1" x14ac:dyDescent="0.25">
      <c r="A35" s="4">
        <v>30</v>
      </c>
      <c r="B35" s="6" t="s">
        <v>97</v>
      </c>
      <c r="C35" s="6" t="s">
        <v>105</v>
      </c>
      <c r="D35" s="6" t="s">
        <v>17</v>
      </c>
      <c r="E35" s="6" t="s">
        <v>25</v>
      </c>
      <c r="F35" s="40">
        <v>43168</v>
      </c>
      <c r="G35" s="4">
        <f t="shared" si="1"/>
        <v>1</v>
      </c>
      <c r="H35" s="12" t="s">
        <v>104</v>
      </c>
      <c r="I35" s="40">
        <v>43167</v>
      </c>
      <c r="J35" s="40">
        <v>43167</v>
      </c>
      <c r="K35" s="40">
        <v>43167</v>
      </c>
      <c r="L35" s="8">
        <v>97129851</v>
      </c>
      <c r="M35" s="9">
        <v>97114130.359999999</v>
      </c>
      <c r="N35" s="10">
        <v>99.983814820000006</v>
      </c>
      <c r="O35" s="21">
        <v>5.9085463499999998E-2</v>
      </c>
      <c r="P35" s="4" t="s">
        <v>19</v>
      </c>
      <c r="Q35" s="28"/>
      <c r="R35" s="29"/>
    </row>
    <row r="36" spans="1:18" s="2" customFormat="1" x14ac:dyDescent="0.25">
      <c r="A36" s="4">
        <v>31</v>
      </c>
      <c r="B36" s="6" t="s">
        <v>97</v>
      </c>
      <c r="C36" s="6" t="s">
        <v>105</v>
      </c>
      <c r="D36" s="6" t="s">
        <v>17</v>
      </c>
      <c r="E36" s="6" t="s">
        <v>26</v>
      </c>
      <c r="F36" s="40">
        <v>43168</v>
      </c>
      <c r="G36" s="4">
        <f t="shared" si="1"/>
        <v>1</v>
      </c>
      <c r="H36" s="12" t="s">
        <v>104</v>
      </c>
      <c r="I36" s="40">
        <v>43167</v>
      </c>
      <c r="J36" s="40">
        <v>43167</v>
      </c>
      <c r="K36" s="40">
        <v>43167</v>
      </c>
      <c r="L36" s="8">
        <v>35413</v>
      </c>
      <c r="M36" s="9">
        <v>35407.269999999997</v>
      </c>
      <c r="N36" s="10">
        <v>99.983814820000006</v>
      </c>
      <c r="O36" s="21">
        <v>5.9085463499999998E-2</v>
      </c>
      <c r="P36" s="4" t="s">
        <v>19</v>
      </c>
      <c r="Q36" s="28"/>
      <c r="R36" s="29"/>
    </row>
    <row r="37" spans="1:18" s="2" customFormat="1" x14ac:dyDescent="0.25">
      <c r="A37" s="4">
        <v>32</v>
      </c>
      <c r="B37" s="6" t="s">
        <v>97</v>
      </c>
      <c r="C37" s="6" t="s">
        <v>105</v>
      </c>
      <c r="D37" s="6" t="s">
        <v>17</v>
      </c>
      <c r="E37" s="6" t="s">
        <v>27</v>
      </c>
      <c r="F37" s="40">
        <v>43168</v>
      </c>
      <c r="G37" s="4">
        <f t="shared" si="1"/>
        <v>1</v>
      </c>
      <c r="H37" s="12" t="s">
        <v>104</v>
      </c>
      <c r="I37" s="40">
        <v>43167</v>
      </c>
      <c r="J37" s="40">
        <v>43167</v>
      </c>
      <c r="K37" s="40">
        <v>43167</v>
      </c>
      <c r="L37" s="8">
        <v>198781068</v>
      </c>
      <c r="M37" s="9">
        <v>198748894.93000001</v>
      </c>
      <c r="N37" s="10">
        <v>99.983814820000006</v>
      </c>
      <c r="O37" s="21">
        <v>5.9085463499999998E-2</v>
      </c>
      <c r="P37" s="4" t="s">
        <v>19</v>
      </c>
      <c r="Q37" s="28"/>
      <c r="R37" s="29"/>
    </row>
    <row r="38" spans="1:18" s="2" customFormat="1" x14ac:dyDescent="0.25">
      <c r="A38" s="4">
        <v>33</v>
      </c>
      <c r="B38" s="6" t="s">
        <v>97</v>
      </c>
      <c r="C38" s="6" t="s">
        <v>105</v>
      </c>
      <c r="D38" s="6" t="s">
        <v>17</v>
      </c>
      <c r="E38" s="6" t="s">
        <v>29</v>
      </c>
      <c r="F38" s="40">
        <v>43168</v>
      </c>
      <c r="G38" s="4">
        <f t="shared" si="1"/>
        <v>1</v>
      </c>
      <c r="H38" s="12" t="s">
        <v>104</v>
      </c>
      <c r="I38" s="40">
        <v>43167</v>
      </c>
      <c r="J38" s="40">
        <v>43167</v>
      </c>
      <c r="K38" s="40">
        <v>43167</v>
      </c>
      <c r="L38" s="8">
        <v>6520190</v>
      </c>
      <c r="M38" s="9">
        <v>6519134.7000000002</v>
      </c>
      <c r="N38" s="10">
        <v>99.983814820000006</v>
      </c>
      <c r="O38" s="21">
        <v>5.9085463499999998E-2</v>
      </c>
      <c r="P38" s="4" t="s">
        <v>19</v>
      </c>
      <c r="Q38" s="28"/>
      <c r="R38" s="29"/>
    </row>
    <row r="39" spans="1:18" s="2" customFormat="1" x14ac:dyDescent="0.25">
      <c r="A39" s="4">
        <v>34</v>
      </c>
      <c r="B39" s="6" t="s">
        <v>97</v>
      </c>
      <c r="C39" s="6" t="s">
        <v>105</v>
      </c>
      <c r="D39" s="6" t="s">
        <v>17</v>
      </c>
      <c r="E39" s="6" t="s">
        <v>30</v>
      </c>
      <c r="F39" s="40">
        <v>43168</v>
      </c>
      <c r="G39" s="4">
        <f t="shared" si="1"/>
        <v>1</v>
      </c>
      <c r="H39" s="12" t="s">
        <v>104</v>
      </c>
      <c r="I39" s="40">
        <v>43167</v>
      </c>
      <c r="J39" s="40">
        <v>43167</v>
      </c>
      <c r="K39" s="40">
        <v>43167</v>
      </c>
      <c r="L39" s="8">
        <v>650808219</v>
      </c>
      <c r="M39" s="9">
        <v>650702884.51999998</v>
      </c>
      <c r="N39" s="10">
        <v>99.983814820000006</v>
      </c>
      <c r="O39" s="21">
        <v>5.9085463499999998E-2</v>
      </c>
      <c r="P39" s="4" t="s">
        <v>19</v>
      </c>
      <c r="Q39" s="28"/>
      <c r="R39" s="29"/>
    </row>
    <row r="40" spans="1:18" s="2" customFormat="1" x14ac:dyDescent="0.25">
      <c r="A40" s="4">
        <v>35</v>
      </c>
      <c r="B40" s="6" t="s">
        <v>97</v>
      </c>
      <c r="C40" s="6" t="s">
        <v>105</v>
      </c>
      <c r="D40" s="6" t="s">
        <v>17</v>
      </c>
      <c r="E40" s="6" t="s">
        <v>31</v>
      </c>
      <c r="F40" s="40">
        <v>43168</v>
      </c>
      <c r="G40" s="4">
        <f t="shared" si="1"/>
        <v>1</v>
      </c>
      <c r="H40" s="12" t="s">
        <v>104</v>
      </c>
      <c r="I40" s="40">
        <v>43167</v>
      </c>
      <c r="J40" s="40">
        <v>43167</v>
      </c>
      <c r="K40" s="40">
        <v>43167</v>
      </c>
      <c r="L40" s="8">
        <v>7574371</v>
      </c>
      <c r="M40" s="9">
        <v>7573145.0700000003</v>
      </c>
      <c r="N40" s="10">
        <v>99.983814820000006</v>
      </c>
      <c r="O40" s="21">
        <v>5.9085463499999998E-2</v>
      </c>
      <c r="P40" s="4" t="s">
        <v>19</v>
      </c>
      <c r="Q40" s="28"/>
      <c r="R40" s="29"/>
    </row>
    <row r="41" spans="1:18" s="2" customFormat="1" x14ac:dyDescent="0.25">
      <c r="A41" s="4">
        <v>36</v>
      </c>
      <c r="B41" s="6" t="s">
        <v>97</v>
      </c>
      <c r="C41" s="6" t="s">
        <v>105</v>
      </c>
      <c r="D41" s="6" t="s">
        <v>17</v>
      </c>
      <c r="E41" s="6" t="s">
        <v>32</v>
      </c>
      <c r="F41" s="40">
        <v>43168</v>
      </c>
      <c r="G41" s="4">
        <f t="shared" si="1"/>
        <v>1</v>
      </c>
      <c r="H41" s="12" t="s">
        <v>104</v>
      </c>
      <c r="I41" s="40">
        <v>43167</v>
      </c>
      <c r="J41" s="40">
        <v>43167</v>
      </c>
      <c r="K41" s="40">
        <v>43167</v>
      </c>
      <c r="L41" s="8">
        <v>59266957</v>
      </c>
      <c r="M41" s="9">
        <v>59257364.539999999</v>
      </c>
      <c r="N41" s="10">
        <v>99.983814820000006</v>
      </c>
      <c r="O41" s="21">
        <v>5.9085463499999998E-2</v>
      </c>
      <c r="P41" s="4" t="s">
        <v>19</v>
      </c>
      <c r="Q41" s="28"/>
      <c r="R41" s="29"/>
    </row>
    <row r="42" spans="1:18" s="2" customFormat="1" x14ac:dyDescent="0.25">
      <c r="A42" s="4">
        <v>37</v>
      </c>
      <c r="B42" s="6" t="s">
        <v>97</v>
      </c>
      <c r="C42" s="6" t="s">
        <v>105</v>
      </c>
      <c r="D42" s="6" t="s">
        <v>17</v>
      </c>
      <c r="E42" s="6" t="s">
        <v>34</v>
      </c>
      <c r="F42" s="40">
        <v>43168</v>
      </c>
      <c r="G42" s="4">
        <f t="shared" si="1"/>
        <v>1</v>
      </c>
      <c r="H42" s="12" t="s">
        <v>104</v>
      </c>
      <c r="I42" s="40">
        <v>43167</v>
      </c>
      <c r="J42" s="40">
        <v>43167</v>
      </c>
      <c r="K42" s="40">
        <v>43167</v>
      </c>
      <c r="L42" s="8">
        <v>89876751</v>
      </c>
      <c r="M42" s="9">
        <v>89862204.290000007</v>
      </c>
      <c r="N42" s="10">
        <v>99.983814820000006</v>
      </c>
      <c r="O42" s="21">
        <v>5.9085463499999998E-2</v>
      </c>
      <c r="P42" s="4" t="s">
        <v>19</v>
      </c>
      <c r="Q42" s="28"/>
      <c r="R42" s="29"/>
    </row>
    <row r="43" spans="1:18" s="2" customFormat="1" x14ac:dyDescent="0.25">
      <c r="A43" s="4">
        <v>38</v>
      </c>
      <c r="B43" s="6" t="s">
        <v>97</v>
      </c>
      <c r="C43" s="6" t="s">
        <v>105</v>
      </c>
      <c r="D43" s="6" t="s">
        <v>17</v>
      </c>
      <c r="E43" s="6" t="s">
        <v>35</v>
      </c>
      <c r="F43" s="40">
        <v>43168</v>
      </c>
      <c r="G43" s="4">
        <f t="shared" si="1"/>
        <v>1</v>
      </c>
      <c r="H43" s="12" t="s">
        <v>104</v>
      </c>
      <c r="I43" s="40">
        <v>43167</v>
      </c>
      <c r="J43" s="40">
        <v>43167</v>
      </c>
      <c r="K43" s="40">
        <v>43167</v>
      </c>
      <c r="L43" s="8">
        <v>111924953</v>
      </c>
      <c r="M43" s="9">
        <v>111906837.73999999</v>
      </c>
      <c r="N43" s="10">
        <v>99.983814820000006</v>
      </c>
      <c r="O43" s="21">
        <v>5.9085463499999998E-2</v>
      </c>
      <c r="P43" s="4" t="s">
        <v>19</v>
      </c>
      <c r="Q43" s="28"/>
      <c r="R43" s="29"/>
    </row>
    <row r="44" spans="1:18" s="2" customFormat="1" x14ac:dyDescent="0.25">
      <c r="A44" s="4">
        <v>39</v>
      </c>
      <c r="B44" s="6" t="s">
        <v>97</v>
      </c>
      <c r="C44" s="6" t="s">
        <v>105</v>
      </c>
      <c r="D44" s="6" t="s">
        <v>17</v>
      </c>
      <c r="E44" s="6" t="s">
        <v>36</v>
      </c>
      <c r="F44" s="40">
        <v>43168</v>
      </c>
      <c r="G44" s="4">
        <f t="shared" si="1"/>
        <v>1</v>
      </c>
      <c r="H44" s="12" t="s">
        <v>104</v>
      </c>
      <c r="I44" s="40">
        <v>43167</v>
      </c>
      <c r="J44" s="40">
        <v>43167</v>
      </c>
      <c r="K44" s="40">
        <v>43167</v>
      </c>
      <c r="L44" s="8">
        <v>4098335</v>
      </c>
      <c r="M44" s="9">
        <v>4097671.68</v>
      </c>
      <c r="N44" s="10">
        <v>99.983814820000006</v>
      </c>
      <c r="O44" s="21">
        <v>5.9085463499999998E-2</v>
      </c>
      <c r="P44" s="4" t="s">
        <v>19</v>
      </c>
      <c r="Q44" s="28"/>
      <c r="R44" s="29"/>
    </row>
    <row r="45" spans="1:18" s="2" customFormat="1" x14ac:dyDescent="0.25">
      <c r="A45" s="4">
        <v>40</v>
      </c>
      <c r="B45" s="6" t="s">
        <v>97</v>
      </c>
      <c r="C45" s="6" t="s">
        <v>105</v>
      </c>
      <c r="D45" s="6" t="s">
        <v>17</v>
      </c>
      <c r="E45" s="6" t="s">
        <v>37</v>
      </c>
      <c r="F45" s="40">
        <v>43168</v>
      </c>
      <c r="G45" s="4">
        <f t="shared" si="1"/>
        <v>1</v>
      </c>
      <c r="H45" s="12" t="s">
        <v>104</v>
      </c>
      <c r="I45" s="40">
        <v>43167</v>
      </c>
      <c r="J45" s="40">
        <v>43167</v>
      </c>
      <c r="K45" s="40">
        <v>43167</v>
      </c>
      <c r="L45" s="8">
        <v>88571753</v>
      </c>
      <c r="M45" s="9">
        <v>88557417.5</v>
      </c>
      <c r="N45" s="10">
        <v>99.983814820000006</v>
      </c>
      <c r="O45" s="21">
        <v>5.9085463499999998E-2</v>
      </c>
      <c r="P45" s="4" t="s">
        <v>19</v>
      </c>
      <c r="Q45" s="28"/>
      <c r="R45" s="29"/>
    </row>
    <row r="46" spans="1:18" s="2" customFormat="1" x14ac:dyDescent="0.25">
      <c r="A46" s="4">
        <v>41</v>
      </c>
      <c r="B46" s="6" t="s">
        <v>97</v>
      </c>
      <c r="C46" s="6" t="s">
        <v>105</v>
      </c>
      <c r="D46" s="6" t="s">
        <v>17</v>
      </c>
      <c r="E46" s="6" t="s">
        <v>28</v>
      </c>
      <c r="F46" s="40">
        <v>43168</v>
      </c>
      <c r="G46" s="4">
        <f t="shared" si="1"/>
        <v>1</v>
      </c>
      <c r="H46" s="12" t="s">
        <v>104</v>
      </c>
      <c r="I46" s="40">
        <v>43167</v>
      </c>
      <c r="J46" s="40">
        <v>43167</v>
      </c>
      <c r="K46" s="40">
        <v>43167</v>
      </c>
      <c r="L46" s="8">
        <v>1130970128</v>
      </c>
      <c r="M46" s="9">
        <v>1130787078.45</v>
      </c>
      <c r="N46" s="10">
        <v>99.983814820000006</v>
      </c>
      <c r="O46" s="21">
        <v>5.9085463499999998E-2</v>
      </c>
      <c r="P46" s="4" t="s">
        <v>19</v>
      </c>
      <c r="Q46" s="28"/>
      <c r="R46" s="29"/>
    </row>
    <row r="47" spans="1:18" s="2" customFormat="1" x14ac:dyDescent="0.25">
      <c r="A47" s="4">
        <v>42</v>
      </c>
      <c r="B47" s="6" t="s">
        <v>97</v>
      </c>
      <c r="C47" s="6" t="s">
        <v>105</v>
      </c>
      <c r="D47" s="6" t="s">
        <v>17</v>
      </c>
      <c r="E47" s="6" t="s">
        <v>33</v>
      </c>
      <c r="F47" s="40">
        <v>43168</v>
      </c>
      <c r="G47" s="4">
        <f t="shared" si="1"/>
        <v>1</v>
      </c>
      <c r="H47" s="12" t="s">
        <v>104</v>
      </c>
      <c r="I47" s="40">
        <v>43167</v>
      </c>
      <c r="J47" s="40">
        <v>43167</v>
      </c>
      <c r="K47" s="40">
        <v>43167</v>
      </c>
      <c r="L47" s="8">
        <v>162656021</v>
      </c>
      <c r="M47" s="9">
        <v>162629694.83000001</v>
      </c>
      <c r="N47" s="10">
        <v>99.983814820000006</v>
      </c>
      <c r="O47" s="21">
        <v>5.9085463499999998E-2</v>
      </c>
      <c r="P47" s="4" t="s">
        <v>19</v>
      </c>
      <c r="Q47" s="28"/>
      <c r="R47" s="29"/>
    </row>
    <row r="49" spans="1:1" x14ac:dyDescent="0.25">
      <c r="A49" s="1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5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8" bestFit="1" customWidth="1"/>
    <col min="7" max="7" width="13.140625" style="1" bestFit="1" customWidth="1"/>
    <col min="8" max="8" width="15.5703125" style="1" bestFit="1" customWidth="1"/>
    <col min="9" max="11" width="13.28515625" style="38" bestFit="1" customWidth="1"/>
    <col min="12" max="12" width="16" style="1" bestFit="1" customWidth="1"/>
    <col min="13" max="13" width="17.5703125" style="1" bestFit="1" customWidth="1"/>
    <col min="14" max="14" width="20" style="1" bestFit="1" customWidth="1"/>
    <col min="15" max="15" width="20" style="34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8">
        <v>43168</v>
      </c>
    </row>
    <row r="4" spans="1:18" x14ac:dyDescent="0.25">
      <c r="G4" s="37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9" t="s">
        <v>6</v>
      </c>
      <c r="G5" s="3" t="s">
        <v>7</v>
      </c>
      <c r="H5" s="3" t="s">
        <v>8</v>
      </c>
      <c r="I5" s="39" t="s">
        <v>9</v>
      </c>
      <c r="J5" s="39" t="s">
        <v>10</v>
      </c>
      <c r="K5" s="39" t="s">
        <v>11</v>
      </c>
      <c r="L5" s="5" t="s">
        <v>12</v>
      </c>
      <c r="M5" s="5" t="s">
        <v>13</v>
      </c>
      <c r="N5" s="3" t="s">
        <v>14</v>
      </c>
      <c r="O5" s="35" t="s">
        <v>15</v>
      </c>
      <c r="P5" s="3" t="s">
        <v>16</v>
      </c>
    </row>
    <row r="6" spans="1:18" s="2" customFormat="1" x14ac:dyDescent="0.25">
      <c r="A6" s="4">
        <v>1</v>
      </c>
      <c r="B6" s="6" t="s">
        <v>39</v>
      </c>
      <c r="C6" s="6" t="s">
        <v>40</v>
      </c>
      <c r="D6" s="6" t="s">
        <v>17</v>
      </c>
      <c r="E6" s="6" t="s">
        <v>23</v>
      </c>
      <c r="F6" s="40">
        <v>46760</v>
      </c>
      <c r="G6" s="4">
        <f t="shared" ref="G6:G9" si="0">F6-$F$3</f>
        <v>3592</v>
      </c>
      <c r="H6" s="7" t="s">
        <v>103</v>
      </c>
      <c r="I6" s="40">
        <v>43167</v>
      </c>
      <c r="J6" s="40">
        <v>43167</v>
      </c>
      <c r="K6" s="40">
        <v>43168</v>
      </c>
      <c r="L6" s="8">
        <v>500000</v>
      </c>
      <c r="M6" s="9">
        <v>48922458</v>
      </c>
      <c r="N6" s="10">
        <v>96.63</v>
      </c>
      <c r="O6" s="33">
        <v>7.6649000000000009E-2</v>
      </c>
      <c r="P6" s="4" t="s">
        <v>19</v>
      </c>
      <c r="R6" s="11"/>
    </row>
    <row r="7" spans="1:18" s="2" customFormat="1" x14ac:dyDescent="0.25">
      <c r="A7" s="4">
        <v>2</v>
      </c>
      <c r="B7" s="6" t="s">
        <v>93</v>
      </c>
      <c r="C7" s="6" t="s">
        <v>94</v>
      </c>
      <c r="D7" s="6" t="s">
        <v>17</v>
      </c>
      <c r="E7" s="6" t="s">
        <v>20</v>
      </c>
      <c r="F7" s="40">
        <v>43258</v>
      </c>
      <c r="G7" s="4">
        <f t="shared" si="0"/>
        <v>90</v>
      </c>
      <c r="H7" s="7" t="s">
        <v>103</v>
      </c>
      <c r="I7" s="40">
        <v>43167</v>
      </c>
      <c r="J7" s="40">
        <v>43167</v>
      </c>
      <c r="K7" s="40">
        <v>43168</v>
      </c>
      <c r="L7" s="8">
        <v>1000000</v>
      </c>
      <c r="M7" s="9">
        <v>98487100</v>
      </c>
      <c r="N7" s="10">
        <v>98.487099999999998</v>
      </c>
      <c r="O7" s="33">
        <v>6.2299E-2</v>
      </c>
      <c r="P7" s="4" t="s">
        <v>19</v>
      </c>
      <c r="Q7" s="13"/>
    </row>
    <row r="8" spans="1:18" s="2" customFormat="1" x14ac:dyDescent="0.25">
      <c r="A8" s="4">
        <v>3</v>
      </c>
      <c r="B8" s="6" t="s">
        <v>84</v>
      </c>
      <c r="C8" s="6" t="s">
        <v>85</v>
      </c>
      <c r="D8" s="6" t="s">
        <v>17</v>
      </c>
      <c r="E8" s="6" t="s">
        <v>20</v>
      </c>
      <c r="F8" s="40">
        <v>43187</v>
      </c>
      <c r="G8" s="4">
        <f t="shared" si="0"/>
        <v>19</v>
      </c>
      <c r="H8" s="7" t="s">
        <v>103</v>
      </c>
      <c r="I8" s="40">
        <v>43167</v>
      </c>
      <c r="J8" s="40">
        <v>43167</v>
      </c>
      <c r="K8" s="40">
        <v>43168</v>
      </c>
      <c r="L8" s="8">
        <v>500000</v>
      </c>
      <c r="M8" s="9">
        <v>49818450</v>
      </c>
      <c r="N8" s="10">
        <v>99.636899999999997</v>
      </c>
      <c r="O8" s="33">
        <v>7.0008000000000001E-2</v>
      </c>
      <c r="P8" s="4" t="s">
        <v>19</v>
      </c>
      <c r="Q8" s="13"/>
    </row>
    <row r="9" spans="1:18" s="2" customFormat="1" x14ac:dyDescent="0.25">
      <c r="A9" s="4">
        <v>4</v>
      </c>
      <c r="B9" s="6" t="s">
        <v>93</v>
      </c>
      <c r="C9" s="6" t="s">
        <v>94</v>
      </c>
      <c r="D9" s="6" t="s">
        <v>17</v>
      </c>
      <c r="E9" s="6" t="s">
        <v>20</v>
      </c>
      <c r="F9" s="40">
        <v>43258</v>
      </c>
      <c r="G9" s="4">
        <f t="shared" si="0"/>
        <v>90</v>
      </c>
      <c r="H9" s="7" t="s">
        <v>103</v>
      </c>
      <c r="I9" s="40">
        <v>43167</v>
      </c>
      <c r="J9" s="40">
        <v>43167</v>
      </c>
      <c r="K9" s="40">
        <v>43168</v>
      </c>
      <c r="L9" s="8">
        <v>1500000</v>
      </c>
      <c r="M9" s="9">
        <v>147730650</v>
      </c>
      <c r="N9" s="10">
        <v>98.487099999999998</v>
      </c>
      <c r="O9" s="33">
        <v>6.2299E-2</v>
      </c>
      <c r="P9" s="4" t="s">
        <v>19</v>
      </c>
      <c r="Q9" s="13"/>
    </row>
    <row r="10" spans="1:18" s="2" customFormat="1" x14ac:dyDescent="0.25">
      <c r="A10" s="4">
        <v>5</v>
      </c>
      <c r="B10" s="42" t="s">
        <v>100</v>
      </c>
      <c r="C10" s="42" t="s">
        <v>105</v>
      </c>
      <c r="D10" s="42" t="s">
        <v>17</v>
      </c>
      <c r="E10" s="42" t="s">
        <v>21</v>
      </c>
      <c r="F10" s="40">
        <v>43171</v>
      </c>
      <c r="G10" s="4">
        <f t="shared" ref="G10:G33" si="1">F10-$F$3</f>
        <v>3</v>
      </c>
      <c r="H10" s="12" t="s">
        <v>104</v>
      </c>
      <c r="I10" s="40">
        <v>43168</v>
      </c>
      <c r="J10" s="40">
        <v>43168</v>
      </c>
      <c r="K10" s="40">
        <v>43168</v>
      </c>
      <c r="L10" s="43">
        <v>7493558</v>
      </c>
      <c r="M10" s="30">
        <v>7489978.3499999996</v>
      </c>
      <c r="N10" s="31">
        <v>99.952230310000004</v>
      </c>
      <c r="O10" s="36">
        <v>5.8147564999999998E-2</v>
      </c>
      <c r="P10" s="4" t="s">
        <v>19</v>
      </c>
      <c r="Q10" s="13"/>
    </row>
    <row r="11" spans="1:18" s="2" customFormat="1" x14ac:dyDescent="0.25">
      <c r="A11" s="4">
        <v>6</v>
      </c>
      <c r="B11" s="42" t="s">
        <v>100</v>
      </c>
      <c r="C11" s="42" t="s">
        <v>105</v>
      </c>
      <c r="D11" s="42" t="s">
        <v>17</v>
      </c>
      <c r="E11" s="42" t="s">
        <v>22</v>
      </c>
      <c r="F11" s="40">
        <v>43171</v>
      </c>
      <c r="G11" s="4">
        <f t="shared" si="1"/>
        <v>3</v>
      </c>
      <c r="H11" s="12" t="s">
        <v>104</v>
      </c>
      <c r="I11" s="40">
        <v>43168</v>
      </c>
      <c r="J11" s="40">
        <v>43168</v>
      </c>
      <c r="K11" s="40">
        <v>43168</v>
      </c>
      <c r="L11" s="43">
        <v>6887563</v>
      </c>
      <c r="M11" s="30">
        <v>6884272.8300000001</v>
      </c>
      <c r="N11" s="31">
        <v>99.952230310000004</v>
      </c>
      <c r="O11" s="36">
        <v>5.8147564999999998E-2</v>
      </c>
      <c r="P11" s="4" t="s">
        <v>19</v>
      </c>
      <c r="Q11" s="13"/>
    </row>
    <row r="12" spans="1:18" s="2" customFormat="1" x14ac:dyDescent="0.25">
      <c r="A12" s="4">
        <v>7</v>
      </c>
      <c r="B12" s="42" t="s">
        <v>100</v>
      </c>
      <c r="C12" s="42" t="s">
        <v>105</v>
      </c>
      <c r="D12" s="42" t="s">
        <v>17</v>
      </c>
      <c r="E12" s="42" t="s">
        <v>18</v>
      </c>
      <c r="F12" s="40">
        <v>43171</v>
      </c>
      <c r="G12" s="4">
        <f t="shared" si="1"/>
        <v>3</v>
      </c>
      <c r="H12" s="12" t="s">
        <v>104</v>
      </c>
      <c r="I12" s="40">
        <v>43168</v>
      </c>
      <c r="J12" s="40">
        <v>43168</v>
      </c>
      <c r="K12" s="40">
        <v>43168</v>
      </c>
      <c r="L12" s="43">
        <v>30671980</v>
      </c>
      <c r="M12" s="30">
        <v>30657328.09</v>
      </c>
      <c r="N12" s="31">
        <v>99.952230310000004</v>
      </c>
      <c r="O12" s="36">
        <v>5.8147564999999998E-2</v>
      </c>
      <c r="P12" s="4" t="s">
        <v>19</v>
      </c>
      <c r="Q12" s="13"/>
    </row>
    <row r="13" spans="1:18" s="2" customFormat="1" x14ac:dyDescent="0.25">
      <c r="A13" s="4">
        <v>8</v>
      </c>
      <c r="B13" s="42" t="s">
        <v>100</v>
      </c>
      <c r="C13" s="42" t="s">
        <v>105</v>
      </c>
      <c r="D13" s="42" t="s">
        <v>17</v>
      </c>
      <c r="E13" s="42" t="s">
        <v>23</v>
      </c>
      <c r="F13" s="40">
        <v>43171</v>
      </c>
      <c r="G13" s="4">
        <f t="shared" si="1"/>
        <v>3</v>
      </c>
      <c r="H13" s="12" t="s">
        <v>104</v>
      </c>
      <c r="I13" s="40">
        <v>43168</v>
      </c>
      <c r="J13" s="40">
        <v>43168</v>
      </c>
      <c r="K13" s="40">
        <v>43168</v>
      </c>
      <c r="L13" s="43">
        <v>876841616</v>
      </c>
      <c r="M13" s="30">
        <v>876422751.48000002</v>
      </c>
      <c r="N13" s="31">
        <v>99.952230310000004</v>
      </c>
      <c r="O13" s="36">
        <v>5.8147564999999998E-2</v>
      </c>
      <c r="P13" s="4" t="s">
        <v>19</v>
      </c>
      <c r="Q13" s="13"/>
    </row>
    <row r="14" spans="1:18" s="2" customFormat="1" x14ac:dyDescent="0.25">
      <c r="A14" s="4">
        <v>9</v>
      </c>
      <c r="B14" s="42" t="s">
        <v>100</v>
      </c>
      <c r="C14" s="42" t="s">
        <v>105</v>
      </c>
      <c r="D14" s="42" t="s">
        <v>17</v>
      </c>
      <c r="E14" s="42" t="s">
        <v>24</v>
      </c>
      <c r="F14" s="40">
        <v>43171</v>
      </c>
      <c r="G14" s="4">
        <f t="shared" si="1"/>
        <v>3</v>
      </c>
      <c r="H14" s="12" t="s">
        <v>104</v>
      </c>
      <c r="I14" s="40">
        <v>43168</v>
      </c>
      <c r="J14" s="40">
        <v>43168</v>
      </c>
      <c r="K14" s="40">
        <v>43168</v>
      </c>
      <c r="L14" s="43">
        <v>14314747</v>
      </c>
      <c r="M14" s="30">
        <v>14307908.890000001</v>
      </c>
      <c r="N14" s="31">
        <v>99.952230310000004</v>
      </c>
      <c r="O14" s="36">
        <v>5.8147564999999998E-2</v>
      </c>
      <c r="P14" s="4" t="s">
        <v>19</v>
      </c>
      <c r="Q14" s="13"/>
    </row>
    <row r="15" spans="1:18" s="2" customFormat="1" x14ac:dyDescent="0.25">
      <c r="A15" s="4">
        <v>10</v>
      </c>
      <c r="B15" s="42" t="s">
        <v>87</v>
      </c>
      <c r="C15" s="42" t="s">
        <v>105</v>
      </c>
      <c r="D15" s="42" t="s">
        <v>17</v>
      </c>
      <c r="E15" s="42" t="s">
        <v>24</v>
      </c>
      <c r="F15" s="40">
        <v>43171</v>
      </c>
      <c r="G15" s="4">
        <f t="shared" si="1"/>
        <v>3</v>
      </c>
      <c r="H15" s="12" t="s">
        <v>104</v>
      </c>
      <c r="I15" s="40">
        <v>43168</v>
      </c>
      <c r="J15" s="40">
        <v>43168</v>
      </c>
      <c r="K15" s="40">
        <v>43168</v>
      </c>
      <c r="L15" s="43">
        <v>14314747</v>
      </c>
      <c r="M15" s="30">
        <v>98414600</v>
      </c>
      <c r="N15" s="31">
        <v>98.414599999999993</v>
      </c>
      <c r="O15" s="36">
        <v>7.3499129999999996E-2</v>
      </c>
      <c r="P15" s="4" t="s">
        <v>19</v>
      </c>
      <c r="Q15" s="13"/>
    </row>
    <row r="16" spans="1:18" s="2" customFormat="1" x14ac:dyDescent="0.25">
      <c r="A16" s="4">
        <v>11</v>
      </c>
      <c r="B16" s="42" t="s">
        <v>100</v>
      </c>
      <c r="C16" s="42" t="s">
        <v>105</v>
      </c>
      <c r="D16" s="42" t="s">
        <v>17</v>
      </c>
      <c r="E16" s="42" t="s">
        <v>20</v>
      </c>
      <c r="F16" s="40">
        <v>43171</v>
      </c>
      <c r="G16" s="4">
        <f t="shared" si="1"/>
        <v>3</v>
      </c>
      <c r="H16" s="12" t="s">
        <v>104</v>
      </c>
      <c r="I16" s="40">
        <v>43168</v>
      </c>
      <c r="J16" s="40">
        <v>43168</v>
      </c>
      <c r="K16" s="40">
        <v>43168</v>
      </c>
      <c r="L16" s="43">
        <v>4113973359</v>
      </c>
      <c r="M16" s="30">
        <v>4112008126.6799998</v>
      </c>
      <c r="N16" s="31">
        <v>99.952230310000004</v>
      </c>
      <c r="O16" s="36">
        <v>5.8147564999999998E-2</v>
      </c>
      <c r="P16" s="4" t="s">
        <v>19</v>
      </c>
      <c r="Q16" s="13"/>
    </row>
    <row r="17" spans="1:18" s="2" customFormat="1" x14ac:dyDescent="0.25">
      <c r="A17" s="4">
        <v>12</v>
      </c>
      <c r="B17" s="42" t="s">
        <v>87</v>
      </c>
      <c r="C17" s="42" t="s">
        <v>105</v>
      </c>
      <c r="D17" s="42" t="s">
        <v>17</v>
      </c>
      <c r="E17" s="42" t="s">
        <v>20</v>
      </c>
      <c r="F17" s="40">
        <v>43171</v>
      </c>
      <c r="G17" s="4">
        <f t="shared" si="1"/>
        <v>3</v>
      </c>
      <c r="H17" s="12" t="s">
        <v>104</v>
      </c>
      <c r="I17" s="40">
        <v>43168</v>
      </c>
      <c r="J17" s="40">
        <v>43168</v>
      </c>
      <c r="K17" s="40">
        <v>43168</v>
      </c>
      <c r="L17" s="43">
        <v>4113973359</v>
      </c>
      <c r="M17" s="30">
        <v>4112008126.6799998</v>
      </c>
      <c r="N17" s="31">
        <v>99.952230310000004</v>
      </c>
      <c r="O17" s="36">
        <v>5.8147564999999998E-2</v>
      </c>
      <c r="P17" s="4" t="s">
        <v>19</v>
      </c>
      <c r="Q17" s="13"/>
    </row>
    <row r="18" spans="1:18" s="2" customFormat="1" x14ac:dyDescent="0.25">
      <c r="A18" s="4">
        <v>13</v>
      </c>
      <c r="B18" s="42" t="s">
        <v>89</v>
      </c>
      <c r="C18" s="42" t="s">
        <v>90</v>
      </c>
      <c r="D18" s="42" t="s">
        <v>17</v>
      </c>
      <c r="E18" s="42" t="s">
        <v>20</v>
      </c>
      <c r="F18" s="40">
        <v>43174</v>
      </c>
      <c r="G18" s="4">
        <f t="shared" si="1"/>
        <v>6</v>
      </c>
      <c r="H18" s="12" t="s">
        <v>104</v>
      </c>
      <c r="I18" s="40">
        <v>43168</v>
      </c>
      <c r="J18" s="40">
        <v>43168</v>
      </c>
      <c r="K18" s="40">
        <v>43168</v>
      </c>
      <c r="L18" s="43">
        <v>2500000</v>
      </c>
      <c r="M18" s="30">
        <v>249712750</v>
      </c>
      <c r="N18" s="31">
        <v>99.885099999999994</v>
      </c>
      <c r="O18" s="36">
        <v>6.9977999999999999E-2</v>
      </c>
      <c r="P18" s="4" t="s">
        <v>19</v>
      </c>
      <c r="Q18" s="13"/>
    </row>
    <row r="19" spans="1:18" s="2" customFormat="1" x14ac:dyDescent="0.25">
      <c r="A19" s="4">
        <v>14</v>
      </c>
      <c r="B19" s="42" t="s">
        <v>61</v>
      </c>
      <c r="C19" s="42" t="s">
        <v>62</v>
      </c>
      <c r="D19" s="42" t="s">
        <v>17</v>
      </c>
      <c r="E19" s="42" t="s">
        <v>20</v>
      </c>
      <c r="F19" s="40">
        <v>43171</v>
      </c>
      <c r="G19" s="4">
        <f t="shared" si="1"/>
        <v>3</v>
      </c>
      <c r="H19" s="12" t="s">
        <v>104</v>
      </c>
      <c r="I19" s="40">
        <v>43168</v>
      </c>
      <c r="J19" s="40">
        <v>43168</v>
      </c>
      <c r="K19" s="40">
        <v>43168</v>
      </c>
      <c r="L19" s="43">
        <v>2500000</v>
      </c>
      <c r="M19" s="30">
        <v>249856250</v>
      </c>
      <c r="N19" s="31">
        <v>99.942499999999995</v>
      </c>
      <c r="O19" s="36">
        <v>6.9999000000000006E-2</v>
      </c>
      <c r="P19" s="4" t="s">
        <v>19</v>
      </c>
      <c r="Q19" s="13"/>
    </row>
    <row r="20" spans="1:18" s="2" customFormat="1" x14ac:dyDescent="0.25">
      <c r="A20" s="4">
        <v>15</v>
      </c>
      <c r="B20" s="42" t="s">
        <v>101</v>
      </c>
      <c r="C20" s="42" t="s">
        <v>102</v>
      </c>
      <c r="D20" s="42" t="s">
        <v>17</v>
      </c>
      <c r="E20" s="42" t="s">
        <v>20</v>
      </c>
      <c r="F20" s="40">
        <v>43258</v>
      </c>
      <c r="G20" s="4">
        <f t="shared" si="1"/>
        <v>90</v>
      </c>
      <c r="H20" s="12" t="s">
        <v>104</v>
      </c>
      <c r="I20" s="40">
        <v>43168</v>
      </c>
      <c r="J20" s="40">
        <v>43168</v>
      </c>
      <c r="K20" s="40">
        <v>43168</v>
      </c>
      <c r="L20" s="43">
        <v>10000000</v>
      </c>
      <c r="M20" s="30">
        <v>980774000</v>
      </c>
      <c r="N20" s="31">
        <v>98.077399999999997</v>
      </c>
      <c r="O20" s="36">
        <v>7.9500000000000001E-2</v>
      </c>
      <c r="P20" s="4" t="s">
        <v>19</v>
      </c>
      <c r="Q20" s="13"/>
    </row>
    <row r="21" spans="1:18" s="2" customFormat="1" x14ac:dyDescent="0.25">
      <c r="A21" s="4">
        <v>16</v>
      </c>
      <c r="B21" s="42" t="s">
        <v>100</v>
      </c>
      <c r="C21" s="42" t="s">
        <v>105</v>
      </c>
      <c r="D21" s="42" t="s">
        <v>17</v>
      </c>
      <c r="E21" s="42" t="s">
        <v>25</v>
      </c>
      <c r="F21" s="40">
        <v>43171</v>
      </c>
      <c r="G21" s="4">
        <f t="shared" si="1"/>
        <v>3</v>
      </c>
      <c r="H21" s="12" t="s">
        <v>104</v>
      </c>
      <c r="I21" s="40">
        <v>43168</v>
      </c>
      <c r="J21" s="40">
        <v>43168</v>
      </c>
      <c r="K21" s="40">
        <v>43168</v>
      </c>
      <c r="L21" s="43">
        <v>94327247</v>
      </c>
      <c r="M21" s="30">
        <v>94282187.170000002</v>
      </c>
      <c r="N21" s="31">
        <v>99.952230310000004</v>
      </c>
      <c r="O21" s="36">
        <v>5.8147564999999998E-2</v>
      </c>
      <c r="P21" s="4" t="s">
        <v>19</v>
      </c>
      <c r="Q21" s="13"/>
    </row>
    <row r="22" spans="1:18" s="2" customFormat="1" x14ac:dyDescent="0.25">
      <c r="A22" s="4">
        <v>17</v>
      </c>
      <c r="B22" s="42" t="s">
        <v>100</v>
      </c>
      <c r="C22" s="42" t="s">
        <v>105</v>
      </c>
      <c r="D22" s="42" t="s">
        <v>17</v>
      </c>
      <c r="E22" s="42" t="s">
        <v>26</v>
      </c>
      <c r="F22" s="40">
        <v>43171</v>
      </c>
      <c r="G22" s="4">
        <f t="shared" si="1"/>
        <v>3</v>
      </c>
      <c r="H22" s="12" t="s">
        <v>104</v>
      </c>
      <c r="I22" s="40">
        <v>43168</v>
      </c>
      <c r="J22" s="40">
        <v>43168</v>
      </c>
      <c r="K22" s="40">
        <v>43168</v>
      </c>
      <c r="L22" s="43">
        <v>51797</v>
      </c>
      <c r="M22" s="30">
        <v>51772.26</v>
      </c>
      <c r="N22" s="31">
        <v>99.952230310000004</v>
      </c>
      <c r="O22" s="36">
        <v>5.8147564999999998E-2</v>
      </c>
      <c r="P22" s="4" t="s">
        <v>19</v>
      </c>
      <c r="Q22" s="13"/>
    </row>
    <row r="23" spans="1:18" s="2" customFormat="1" x14ac:dyDescent="0.25">
      <c r="A23" s="4">
        <v>18</v>
      </c>
      <c r="B23" s="42" t="s">
        <v>100</v>
      </c>
      <c r="C23" s="42" t="s">
        <v>105</v>
      </c>
      <c r="D23" s="42" t="s">
        <v>17</v>
      </c>
      <c r="E23" s="42" t="s">
        <v>27</v>
      </c>
      <c r="F23" s="40">
        <v>43171</v>
      </c>
      <c r="G23" s="4">
        <f t="shared" si="1"/>
        <v>3</v>
      </c>
      <c r="H23" s="12" t="s">
        <v>104</v>
      </c>
      <c r="I23" s="40">
        <v>43168</v>
      </c>
      <c r="J23" s="40">
        <v>43168</v>
      </c>
      <c r="K23" s="40">
        <v>43168</v>
      </c>
      <c r="L23" s="43">
        <v>191738245</v>
      </c>
      <c r="M23" s="30">
        <v>191646652.22999999</v>
      </c>
      <c r="N23" s="31">
        <v>99.952230310000004</v>
      </c>
      <c r="O23" s="36">
        <v>5.8147564999999998E-2</v>
      </c>
      <c r="P23" s="4" t="s">
        <v>19</v>
      </c>
      <c r="Q23" s="13"/>
    </row>
    <row r="24" spans="1:18" s="2" customFormat="1" x14ac:dyDescent="0.25">
      <c r="A24" s="4">
        <v>19</v>
      </c>
      <c r="B24" s="42" t="s">
        <v>100</v>
      </c>
      <c r="C24" s="42" t="s">
        <v>105</v>
      </c>
      <c r="D24" s="42" t="s">
        <v>17</v>
      </c>
      <c r="E24" s="42" t="s">
        <v>29</v>
      </c>
      <c r="F24" s="40">
        <v>43171</v>
      </c>
      <c r="G24" s="4">
        <f t="shared" si="1"/>
        <v>3</v>
      </c>
      <c r="H24" s="12" t="s">
        <v>104</v>
      </c>
      <c r="I24" s="40">
        <v>43168</v>
      </c>
      <c r="J24" s="40">
        <v>43168</v>
      </c>
      <c r="K24" s="40">
        <v>43168</v>
      </c>
      <c r="L24" s="43">
        <v>6233384</v>
      </c>
      <c r="M24" s="30">
        <v>6230406.3300000001</v>
      </c>
      <c r="N24" s="31">
        <v>99.952230310000004</v>
      </c>
      <c r="O24" s="36">
        <v>5.8147564999999998E-2</v>
      </c>
      <c r="P24" s="4" t="s">
        <v>19</v>
      </c>
      <c r="Q24" s="13"/>
    </row>
    <row r="25" spans="1:18" s="2" customFormat="1" x14ac:dyDescent="0.25">
      <c r="A25" s="4">
        <v>20</v>
      </c>
      <c r="B25" s="42" t="s">
        <v>100</v>
      </c>
      <c r="C25" s="42" t="s">
        <v>105</v>
      </c>
      <c r="D25" s="42" t="s">
        <v>17</v>
      </c>
      <c r="E25" s="42" t="s">
        <v>30</v>
      </c>
      <c r="F25" s="40">
        <v>43171</v>
      </c>
      <c r="G25" s="4">
        <f t="shared" si="1"/>
        <v>3</v>
      </c>
      <c r="H25" s="12" t="s">
        <v>104</v>
      </c>
      <c r="I25" s="40">
        <v>43168</v>
      </c>
      <c r="J25" s="40">
        <v>43168</v>
      </c>
      <c r="K25" s="40">
        <v>43168</v>
      </c>
      <c r="L25" s="43">
        <v>650343962</v>
      </c>
      <c r="M25" s="30">
        <v>650033294.71000004</v>
      </c>
      <c r="N25" s="31">
        <v>99.952230310000004</v>
      </c>
      <c r="O25" s="36">
        <v>5.8147564999999998E-2</v>
      </c>
      <c r="P25" s="4" t="s">
        <v>19</v>
      </c>
      <c r="Q25" s="13"/>
    </row>
    <row r="26" spans="1:18" s="2" customFormat="1" x14ac:dyDescent="0.25">
      <c r="A26" s="4">
        <v>21</v>
      </c>
      <c r="B26" s="42" t="s">
        <v>100</v>
      </c>
      <c r="C26" s="42" t="s">
        <v>105</v>
      </c>
      <c r="D26" s="42" t="s">
        <v>17</v>
      </c>
      <c r="E26" s="42" t="s">
        <v>31</v>
      </c>
      <c r="F26" s="40">
        <v>43171</v>
      </c>
      <c r="G26" s="4">
        <f t="shared" si="1"/>
        <v>3</v>
      </c>
      <c r="H26" s="12" t="s">
        <v>104</v>
      </c>
      <c r="I26" s="40">
        <v>43168</v>
      </c>
      <c r="J26" s="40">
        <v>43168</v>
      </c>
      <c r="K26" s="40">
        <v>43168</v>
      </c>
      <c r="L26" s="43">
        <v>7958500</v>
      </c>
      <c r="M26" s="30">
        <v>7954698.25</v>
      </c>
      <c r="N26" s="31">
        <v>99.952230310000004</v>
      </c>
      <c r="O26" s="36">
        <v>5.8147564999999998E-2</v>
      </c>
      <c r="P26" s="4" t="s">
        <v>19</v>
      </c>
      <c r="Q26" s="13"/>
    </row>
    <row r="27" spans="1:18" s="2" customFormat="1" x14ac:dyDescent="0.25">
      <c r="A27" s="4">
        <v>22</v>
      </c>
      <c r="B27" s="42" t="s">
        <v>100</v>
      </c>
      <c r="C27" s="42" t="s">
        <v>105</v>
      </c>
      <c r="D27" s="42" t="s">
        <v>17</v>
      </c>
      <c r="E27" s="42" t="s">
        <v>32</v>
      </c>
      <c r="F27" s="40">
        <v>43171</v>
      </c>
      <c r="G27" s="4">
        <f t="shared" si="1"/>
        <v>3</v>
      </c>
      <c r="H27" s="12" t="s">
        <v>104</v>
      </c>
      <c r="I27" s="40">
        <v>43168</v>
      </c>
      <c r="J27" s="40">
        <v>43168</v>
      </c>
      <c r="K27" s="40">
        <v>43168</v>
      </c>
      <c r="L27" s="43">
        <v>51451002</v>
      </c>
      <c r="M27" s="30">
        <v>51426424.020000003</v>
      </c>
      <c r="N27" s="31">
        <v>99.952230310000004</v>
      </c>
      <c r="O27" s="36">
        <v>5.8147564999999998E-2</v>
      </c>
      <c r="P27" s="4" t="s">
        <v>19</v>
      </c>
      <c r="Q27" s="13"/>
    </row>
    <row r="28" spans="1:18" s="2" customFormat="1" x14ac:dyDescent="0.25">
      <c r="A28" s="4">
        <v>23</v>
      </c>
      <c r="B28" s="42" t="s">
        <v>100</v>
      </c>
      <c r="C28" s="42" t="s">
        <v>105</v>
      </c>
      <c r="D28" s="42" t="s">
        <v>17</v>
      </c>
      <c r="E28" s="42" t="s">
        <v>34</v>
      </c>
      <c r="F28" s="40">
        <v>43171</v>
      </c>
      <c r="G28" s="4">
        <f t="shared" si="1"/>
        <v>3</v>
      </c>
      <c r="H28" s="12" t="s">
        <v>104</v>
      </c>
      <c r="I28" s="40">
        <v>43168</v>
      </c>
      <c r="J28" s="40">
        <v>43168</v>
      </c>
      <c r="K28" s="40">
        <v>43168</v>
      </c>
      <c r="L28" s="43">
        <v>74169344</v>
      </c>
      <c r="M28" s="30">
        <v>74133913.530000001</v>
      </c>
      <c r="N28" s="31">
        <v>99.952230310000004</v>
      </c>
      <c r="O28" s="36">
        <v>5.8147564999999998E-2</v>
      </c>
      <c r="P28" s="4" t="s">
        <v>19</v>
      </c>
      <c r="Q28" s="13"/>
    </row>
    <row r="29" spans="1:18" s="2" customFormat="1" x14ac:dyDescent="0.25">
      <c r="A29" s="4">
        <v>24</v>
      </c>
      <c r="B29" s="42" t="s">
        <v>100</v>
      </c>
      <c r="C29" s="42" t="s">
        <v>105</v>
      </c>
      <c r="D29" s="42" t="s">
        <v>17</v>
      </c>
      <c r="E29" s="42" t="s">
        <v>35</v>
      </c>
      <c r="F29" s="40">
        <v>43171</v>
      </c>
      <c r="G29" s="4">
        <f t="shared" si="1"/>
        <v>3</v>
      </c>
      <c r="H29" s="12" t="s">
        <v>104</v>
      </c>
      <c r="I29" s="40">
        <v>43168</v>
      </c>
      <c r="J29" s="40">
        <v>43168</v>
      </c>
      <c r="K29" s="40">
        <v>43168</v>
      </c>
      <c r="L29" s="43">
        <v>111938069</v>
      </c>
      <c r="M29" s="30">
        <v>111884596.53</v>
      </c>
      <c r="N29" s="31">
        <v>99.952230310000004</v>
      </c>
      <c r="O29" s="36">
        <v>5.8147564999999998E-2</v>
      </c>
      <c r="P29" s="4" t="s">
        <v>19</v>
      </c>
      <c r="Q29" s="13"/>
    </row>
    <row r="30" spans="1:18" s="2" customFormat="1" x14ac:dyDescent="0.25">
      <c r="A30" s="4">
        <v>25</v>
      </c>
      <c r="B30" s="42" t="s">
        <v>100</v>
      </c>
      <c r="C30" s="42" t="s">
        <v>105</v>
      </c>
      <c r="D30" s="42" t="s">
        <v>17</v>
      </c>
      <c r="E30" s="42" t="s">
        <v>36</v>
      </c>
      <c r="F30" s="40">
        <v>43171</v>
      </c>
      <c r="G30" s="4">
        <f t="shared" si="1"/>
        <v>3</v>
      </c>
      <c r="H30" s="12" t="s">
        <v>104</v>
      </c>
      <c r="I30" s="40">
        <v>43168</v>
      </c>
      <c r="J30" s="40">
        <v>43168</v>
      </c>
      <c r="K30" s="40">
        <v>43168</v>
      </c>
      <c r="L30" s="43">
        <v>4098998</v>
      </c>
      <c r="M30" s="30">
        <v>4097039.92</v>
      </c>
      <c r="N30" s="31">
        <v>99.952230310000004</v>
      </c>
      <c r="O30" s="36">
        <v>5.8147564999999998E-2</v>
      </c>
      <c r="P30" s="4" t="s">
        <v>19</v>
      </c>
      <c r="Q30" s="13"/>
    </row>
    <row r="31" spans="1:18" s="2" customFormat="1" x14ac:dyDescent="0.25">
      <c r="A31" s="4">
        <v>26</v>
      </c>
      <c r="B31" s="42" t="s">
        <v>100</v>
      </c>
      <c r="C31" s="42" t="s">
        <v>105</v>
      </c>
      <c r="D31" s="42" t="s">
        <v>17</v>
      </c>
      <c r="E31" s="42" t="s">
        <v>37</v>
      </c>
      <c r="F31" s="40">
        <v>43171</v>
      </c>
      <c r="G31" s="4">
        <f t="shared" si="1"/>
        <v>3</v>
      </c>
      <c r="H31" s="12" t="s">
        <v>104</v>
      </c>
      <c r="I31" s="40">
        <v>43168</v>
      </c>
      <c r="J31" s="40">
        <v>43168</v>
      </c>
      <c r="K31" s="40">
        <v>43168</v>
      </c>
      <c r="L31" s="43">
        <v>84877630</v>
      </c>
      <c r="M31" s="30">
        <v>84837084.219999999</v>
      </c>
      <c r="N31" s="31">
        <v>99.952230310000004</v>
      </c>
      <c r="O31" s="36">
        <v>5.8147564999999998E-2</v>
      </c>
      <c r="P31" s="4" t="s">
        <v>19</v>
      </c>
      <c r="Q31" s="13"/>
    </row>
    <row r="32" spans="1:18" s="2" customFormat="1" x14ac:dyDescent="0.25">
      <c r="A32" s="4">
        <v>27</v>
      </c>
      <c r="B32" s="42" t="s">
        <v>100</v>
      </c>
      <c r="C32" s="42" t="s">
        <v>105</v>
      </c>
      <c r="D32" s="42" t="s">
        <v>17</v>
      </c>
      <c r="E32" s="42" t="s">
        <v>28</v>
      </c>
      <c r="F32" s="40">
        <v>43171</v>
      </c>
      <c r="G32" s="4">
        <f t="shared" si="1"/>
        <v>3</v>
      </c>
      <c r="H32" s="12" t="s">
        <v>104</v>
      </c>
      <c r="I32" s="40">
        <v>43168</v>
      </c>
      <c r="J32" s="40">
        <v>43168</v>
      </c>
      <c r="K32" s="40">
        <v>43168</v>
      </c>
      <c r="L32" s="43">
        <v>1129595995</v>
      </c>
      <c r="M32" s="30">
        <v>1129056390.49</v>
      </c>
      <c r="N32" s="31">
        <v>99.952230310000004</v>
      </c>
      <c r="O32" s="36">
        <v>5.8147564999999998E-2</v>
      </c>
      <c r="P32" s="4" t="s">
        <v>19</v>
      </c>
      <c r="Q32" s="28"/>
      <c r="R32" s="29"/>
    </row>
    <row r="33" spans="1:18" s="2" customFormat="1" x14ac:dyDescent="0.25">
      <c r="A33" s="4">
        <v>28</v>
      </c>
      <c r="B33" s="42" t="s">
        <v>100</v>
      </c>
      <c r="C33" s="42" t="s">
        <v>105</v>
      </c>
      <c r="D33" s="42" t="s">
        <v>17</v>
      </c>
      <c r="E33" s="42" t="s">
        <v>33</v>
      </c>
      <c r="F33" s="40">
        <v>43171</v>
      </c>
      <c r="G33" s="4">
        <f t="shared" si="1"/>
        <v>3</v>
      </c>
      <c r="H33" s="12" t="s">
        <v>104</v>
      </c>
      <c r="I33" s="40">
        <v>43168</v>
      </c>
      <c r="J33" s="40">
        <v>43168</v>
      </c>
      <c r="K33" s="40">
        <v>43168</v>
      </c>
      <c r="L33" s="43">
        <v>161033004</v>
      </c>
      <c r="M33" s="30">
        <v>160956079.03</v>
      </c>
      <c r="N33" s="31">
        <v>99.952230310000004</v>
      </c>
      <c r="O33" s="36">
        <v>5.8147564999999998E-2</v>
      </c>
      <c r="P33" s="4" t="s">
        <v>19</v>
      </c>
      <c r="Q33" s="28"/>
      <c r="R33" s="29"/>
    </row>
    <row r="35" spans="1:18" x14ac:dyDescent="0.25">
      <c r="A35" s="1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05.03.2018</vt:lpstr>
      <vt:lpstr>06.03.2018</vt:lpstr>
      <vt:lpstr>07.03.2018</vt:lpstr>
      <vt:lpstr>08.02.2018</vt:lpstr>
      <vt:lpstr>09.02.2018</vt:lpstr>
      <vt:lpstr>'05.03.2018'!OLE_LINK1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2018-03-24T08:34:03Z</dcterms:modified>
</cp:coreProperties>
</file>